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640" windowHeight="11160"/>
  </bookViews>
  <sheets>
    <sheet name="TUMI OFFER" sheetId="1" r:id="rId1"/>
  </sheets>
  <definedNames>
    <definedName name="_xlnm._FilterDatabase" localSheetId="0" hidden="1">'TUMI OFFER'!$A$4:$R$99</definedName>
    <definedName name="ARTPAD">'TUMI OFFER'!#REF!</definedName>
    <definedName name="BARCO1">'TUMI OFFER'!#REF!</definedName>
    <definedName name="BARCO10">'TUMI OFFER'!#REF!</definedName>
    <definedName name="BARCO11">'TUMI OFFER'!#REF!</definedName>
    <definedName name="BARCO12">'TUMI OFFER'!#REF!</definedName>
    <definedName name="BARCO13">'TUMI OFFER'!#REF!</definedName>
    <definedName name="BARCO14">'TUMI OFFER'!#REF!</definedName>
    <definedName name="BARCO15">'TUMI OFFER'!#REF!</definedName>
    <definedName name="BARCO16">'TUMI OFFER'!#REF!</definedName>
    <definedName name="BARCO17">'TUMI OFFER'!#REF!</definedName>
    <definedName name="BARCO18">'TUMI OFFER'!#REF!</definedName>
    <definedName name="BARCO19">'TUMI OFFER'!#REF!</definedName>
    <definedName name="BARCO2">'TUMI OFFER'!#REF!</definedName>
    <definedName name="BARCO20">'TUMI OFFER'!#REF!</definedName>
    <definedName name="BARCO21">'TUMI OFFER'!#REF!</definedName>
    <definedName name="BARCO22">'TUMI OFFER'!#REF!</definedName>
    <definedName name="BARCO23">'TUMI OFFER'!#REF!</definedName>
    <definedName name="BARCO24">'TUMI OFFER'!#REF!</definedName>
    <definedName name="BARCO25">'TUMI OFFER'!#REF!</definedName>
    <definedName name="BARCO26">'TUMI OFFER'!#REF!</definedName>
    <definedName name="BARCO27">'TUMI OFFER'!#REF!</definedName>
    <definedName name="BARCO28">'TUMI OFFER'!#REF!</definedName>
    <definedName name="BARCO29">'TUMI OFFER'!#REF!</definedName>
    <definedName name="BARCO3">'TUMI OFFER'!#REF!</definedName>
    <definedName name="BARCO30">'TUMI OFFER'!#REF!</definedName>
    <definedName name="BARCO4">'TUMI OFFER'!#REF!</definedName>
    <definedName name="BARCO5">'TUMI OFFER'!#REF!</definedName>
    <definedName name="BARCO6">'TUMI OFFER'!#REF!</definedName>
    <definedName name="BARCO7">'TUMI OFFER'!#REF!</definedName>
    <definedName name="BARCO8">'TUMI OFFER'!#REF!</definedName>
    <definedName name="BARCO9">'TUMI OFFER'!#REF!</definedName>
    <definedName name="BODY">'TUMI OFFER'!#REF!</definedName>
    <definedName name="CODCOL">'TUMI OFFER'!#REF!</definedName>
    <definedName name="CODMAG">'TUMI OFFER'!#REF!</definedName>
    <definedName name="CODSTA">'TUMI OFFER'!#REF!</definedName>
    <definedName name="CODVAR">'TUMI OFFER'!#REF!</definedName>
    <definedName name="COLLE">'TUMI OFFER'!#REF!</definedName>
    <definedName name="COMPOSIZ">'TUMI OFFER'!#REF!</definedName>
    <definedName name="DESART">'TUMI OFFER'!#REF!</definedName>
    <definedName name="DESCATOMO">'TUMI OFFER'!#REF!</definedName>
    <definedName name="DESCOL">'TUMI OFFER'!#REF!</definedName>
    <definedName name="DESGEN">'TUMI OFFER'!#REF!</definedName>
    <definedName name="DESGRU">'TUMI OFFER'!#REF!</definedName>
    <definedName name="DESMAR">'TUMI OFFER'!#REF!</definedName>
    <definedName name="DESVAR">'TUMI OFFER'!#REF!</definedName>
    <definedName name="EAN">'TUMI OFFER'!#REF!</definedName>
    <definedName name="ENDBODY">'TUMI OFFER'!#REF!</definedName>
    <definedName name="LAVORA">'TUMI OFFER'!#REF!</definedName>
    <definedName name="MADEIN">'TUMI OFFER'!#REF!</definedName>
    <definedName name="NOMENC">'TUMI OFFER'!#REF!</definedName>
    <definedName name="PREZZO1">'TUMI OFFER'!#REF!</definedName>
    <definedName name="PREZZO2">'TUMI OFFER'!#REF!</definedName>
    <definedName name="PREZZO3">'TUMI OFFER'!#REF!</definedName>
    <definedName name="PREZZO4">'TUMI OFFER'!#REF!</definedName>
    <definedName name="PREZZO5">'TUMI OFFER'!#REF!</definedName>
    <definedName name="PREZZO6">'TUMI OFFER'!#REF!</definedName>
    <definedName name="QTA">'TUMI OFFER'!#REF!</definedName>
    <definedName name="TAGLIA">'TUMI OFFER'!#REF!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9" i="1" l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3" i="1" l="1"/>
  <c r="M3" i="1" l="1"/>
  <c r="N3" i="1" l="1"/>
</calcChain>
</file>

<file path=xl/sharedStrings.xml><?xml version="1.0" encoding="utf-8"?>
<sst xmlns="http://schemas.openxmlformats.org/spreadsheetml/2006/main" count="1349" uniqueCount="487">
  <si>
    <t xml:space="preserve">Made in </t>
  </si>
  <si>
    <t>Composizione</t>
  </si>
  <si>
    <t>SIZE</t>
  </si>
  <si>
    <t>QTY</t>
  </si>
  <si>
    <t>RETAIL PRICE</t>
  </si>
  <si>
    <t>RETAIL AMOUNT</t>
  </si>
  <si>
    <t>Nomenclatura</t>
  </si>
  <si>
    <t>742315376196</t>
  </si>
  <si>
    <t>742315401867</t>
  </si>
  <si>
    <t>742315394961</t>
  </si>
  <si>
    <t>742315395005</t>
  </si>
  <si>
    <t>742315399089</t>
  </si>
  <si>
    <t>742315399225</t>
  </si>
  <si>
    <t>742315399409</t>
  </si>
  <si>
    <t>742315399447</t>
  </si>
  <si>
    <t>742315399720</t>
  </si>
  <si>
    <t>742315399850</t>
  </si>
  <si>
    <t>742315399867</t>
  </si>
  <si>
    <t>742315399874</t>
  </si>
  <si>
    <t>742315400068</t>
  </si>
  <si>
    <t>742315400341</t>
  </si>
  <si>
    <t>742315413051</t>
  </si>
  <si>
    <t>742315404424</t>
  </si>
  <si>
    <t>742315404462</t>
  </si>
  <si>
    <t>742315430287</t>
  </si>
  <si>
    <t>742315436555</t>
  </si>
  <si>
    <t>742315437941</t>
  </si>
  <si>
    <t>742315457123</t>
  </si>
  <si>
    <t>742315540061</t>
  </si>
  <si>
    <t>742315439907</t>
  </si>
  <si>
    <t>742315541174</t>
  </si>
  <si>
    <t>742315541365</t>
  </si>
  <si>
    <t>742315604800</t>
  </si>
  <si>
    <t>742315440262</t>
  </si>
  <si>
    <t>742315541549</t>
  </si>
  <si>
    <t>742315440323</t>
  </si>
  <si>
    <t>742315441122</t>
  </si>
  <si>
    <t>742315542294</t>
  </si>
  <si>
    <t>742315463810</t>
  </si>
  <si>
    <t>742315471440</t>
  </si>
  <si>
    <t>742315471563</t>
  </si>
  <si>
    <t>742315475455</t>
  </si>
  <si>
    <t>742315496368</t>
  </si>
  <si>
    <t>742315526645</t>
  </si>
  <si>
    <t>742315526669</t>
  </si>
  <si>
    <t>742315534664</t>
  </si>
  <si>
    <t>742315537146</t>
  </si>
  <si>
    <t>742315537139</t>
  </si>
  <si>
    <t>742315538082</t>
  </si>
  <si>
    <t>742315606477</t>
  </si>
  <si>
    <t>742315538846</t>
  </si>
  <si>
    <t>742315538969</t>
  </si>
  <si>
    <t>742315551401</t>
  </si>
  <si>
    <t>742315552200</t>
  </si>
  <si>
    <t>742315552217</t>
  </si>
  <si>
    <t>742315552880</t>
  </si>
  <si>
    <t>742315552903</t>
  </si>
  <si>
    <t>742315552927</t>
  </si>
  <si>
    <t>742315552941</t>
  </si>
  <si>
    <t>742315553061</t>
  </si>
  <si>
    <t>742315553108</t>
  </si>
  <si>
    <t>742315553122</t>
  </si>
  <si>
    <t>742315553146</t>
  </si>
  <si>
    <t>742315553221</t>
  </si>
  <si>
    <t>742315570990</t>
  </si>
  <si>
    <t>742315586434</t>
  </si>
  <si>
    <t>742315586441</t>
  </si>
  <si>
    <t>742315598543</t>
  </si>
  <si>
    <t>742315598567</t>
  </si>
  <si>
    <t>742315602264</t>
  </si>
  <si>
    <t>742315602301</t>
  </si>
  <si>
    <t>742315602424</t>
  </si>
  <si>
    <t>742315603605</t>
  </si>
  <si>
    <t>742315609782</t>
  </si>
  <si>
    <t>742315609836</t>
  </si>
  <si>
    <t>742315609935</t>
  </si>
  <si>
    <t>742315610030</t>
  </si>
  <si>
    <t>742315610283</t>
  </si>
  <si>
    <t>742315622729</t>
  </si>
  <si>
    <t>742315622811</t>
  </si>
  <si>
    <t>742315675954</t>
  </si>
  <si>
    <t>742315675978</t>
  </si>
  <si>
    <t>742315355139</t>
  </si>
  <si>
    <t>742315221885</t>
  </si>
  <si>
    <t>742315221649</t>
  </si>
  <si>
    <t>742315221847</t>
  </si>
  <si>
    <t>742315221915</t>
  </si>
  <si>
    <t>742315263007</t>
  </si>
  <si>
    <t>742315221687</t>
  </si>
  <si>
    <t>742315482545</t>
  </si>
  <si>
    <t>742315482743</t>
  </si>
  <si>
    <t>742315403779</t>
  </si>
  <si>
    <t>742315360287</t>
  </si>
  <si>
    <t>742315483979</t>
  </si>
  <si>
    <t>742315897509</t>
  </si>
  <si>
    <t>742315988481</t>
  </si>
  <si>
    <t>742315996929</t>
  </si>
  <si>
    <t>742315996950</t>
  </si>
  <si>
    <t>742315311951</t>
  </si>
  <si>
    <t>742315374994</t>
  </si>
  <si>
    <t>742315218335</t>
  </si>
  <si>
    <t>742315218502</t>
  </si>
  <si>
    <t>TUMI</t>
  </si>
  <si>
    <t>100954</t>
  </si>
  <si>
    <t>102312</t>
  </si>
  <si>
    <t>103299</t>
  </si>
  <si>
    <t>103301</t>
  </si>
  <si>
    <t>103506</t>
  </si>
  <si>
    <t>103511</t>
  </si>
  <si>
    <t>103517</t>
  </si>
  <si>
    <t>103518</t>
  </si>
  <si>
    <t>103529</t>
  </si>
  <si>
    <t>103533</t>
  </si>
  <si>
    <t>103537</t>
  </si>
  <si>
    <t>103547</t>
  </si>
  <si>
    <t>103826</t>
  </si>
  <si>
    <t>103834</t>
  </si>
  <si>
    <t>103836</t>
  </si>
  <si>
    <t>109601</t>
  </si>
  <si>
    <t>109724</t>
  </si>
  <si>
    <t>109745</t>
  </si>
  <si>
    <t>109966</t>
  </si>
  <si>
    <t>109970</t>
  </si>
  <si>
    <t>109991</t>
  </si>
  <si>
    <t>109993</t>
  </si>
  <si>
    <t>109995</t>
  </si>
  <si>
    <t>109999</t>
  </si>
  <si>
    <t>110000</t>
  </si>
  <si>
    <t>110021</t>
  </si>
  <si>
    <t>110040</t>
  </si>
  <si>
    <t>116173</t>
  </si>
  <si>
    <t>117153</t>
  </si>
  <si>
    <t>117159</t>
  </si>
  <si>
    <t>117258</t>
  </si>
  <si>
    <t>117450</t>
  </si>
  <si>
    <t>123099</t>
  </si>
  <si>
    <t>123100</t>
  </si>
  <si>
    <t>124850</t>
  </si>
  <si>
    <t>125049</t>
  </si>
  <si>
    <t>125075</t>
  </si>
  <si>
    <t>125095</t>
  </si>
  <si>
    <t>125101</t>
  </si>
  <si>
    <t>125347</t>
  </si>
  <si>
    <t>125384</t>
  </si>
  <si>
    <t>125761</t>
  </si>
  <si>
    <t>125762</t>
  </si>
  <si>
    <t>125763</t>
  </si>
  <si>
    <t>125764</t>
  </si>
  <si>
    <t>125771</t>
  </si>
  <si>
    <t>125773</t>
  </si>
  <si>
    <t>125774</t>
  </si>
  <si>
    <t>125775</t>
  </si>
  <si>
    <t>125779</t>
  </si>
  <si>
    <t>127905</t>
  </si>
  <si>
    <t>128204</t>
  </si>
  <si>
    <t>130428</t>
  </si>
  <si>
    <t>130429</t>
  </si>
  <si>
    <t>130514</t>
  </si>
  <si>
    <t>130516</t>
  </si>
  <si>
    <t>130522</t>
  </si>
  <si>
    <t>130572</t>
  </si>
  <si>
    <t>130590</t>
  </si>
  <si>
    <t>130592</t>
  </si>
  <si>
    <t>130593</t>
  </si>
  <si>
    <t>130594</t>
  </si>
  <si>
    <t>130598</t>
  </si>
  <si>
    <t>131902</t>
  </si>
  <si>
    <t>131904</t>
  </si>
  <si>
    <t>135659</t>
  </si>
  <si>
    <t>135660</t>
  </si>
  <si>
    <t>93689</t>
  </si>
  <si>
    <t>93741</t>
  </si>
  <si>
    <t>93750</t>
  </si>
  <si>
    <t>93752</t>
  </si>
  <si>
    <t>93755</t>
  </si>
  <si>
    <t>93761</t>
  </si>
  <si>
    <t>93765</t>
  </si>
  <si>
    <t>93851</t>
  </si>
  <si>
    <t>93852</t>
  </si>
  <si>
    <t>94434</t>
  </si>
  <si>
    <t>95873</t>
  </si>
  <si>
    <t>96335</t>
  </si>
  <si>
    <t>96537</t>
  </si>
  <si>
    <t>96843</t>
  </si>
  <si>
    <t>96883</t>
  </si>
  <si>
    <t>96891</t>
  </si>
  <si>
    <t>97947</t>
  </si>
  <si>
    <t>97952</t>
  </si>
  <si>
    <t>98079</t>
  </si>
  <si>
    <t>98097</t>
  </si>
  <si>
    <t>066013D</t>
  </si>
  <si>
    <t>0955002TP</t>
  </si>
  <si>
    <t>0932304DL</t>
  </si>
  <si>
    <t>0932306DL</t>
  </si>
  <si>
    <t>0119230ATD</t>
  </si>
  <si>
    <t>0119256ATD</t>
  </si>
  <si>
    <t>0119274ATD</t>
  </si>
  <si>
    <t>019271ATD</t>
  </si>
  <si>
    <t>0119259ATD</t>
  </si>
  <si>
    <t>0145MTBRZ</t>
  </si>
  <si>
    <t>0145MTPNK</t>
  </si>
  <si>
    <t>0145MTSLV</t>
  </si>
  <si>
    <t>019277ATD</t>
  </si>
  <si>
    <t>0119237ATD</t>
  </si>
  <si>
    <t>063005DP</t>
  </si>
  <si>
    <t>022064PW2</t>
  </si>
  <si>
    <t>022069PW2</t>
  </si>
  <si>
    <t>0145CMF</t>
  </si>
  <si>
    <t>0144AMGD</t>
  </si>
  <si>
    <t>0118811BL</t>
  </si>
  <si>
    <t>0196304MAG</t>
  </si>
  <si>
    <t>0196308MDT</t>
  </si>
  <si>
    <t>0196361D</t>
  </si>
  <si>
    <t>0196316MDT</t>
  </si>
  <si>
    <t>0196318MDT</t>
  </si>
  <si>
    <t>0196360BBY</t>
  </si>
  <si>
    <t>0196360D</t>
  </si>
  <si>
    <t>0196360MDT</t>
  </si>
  <si>
    <t>0196362D</t>
  </si>
  <si>
    <t>0196346D</t>
  </si>
  <si>
    <t>0196386MDT</t>
  </si>
  <si>
    <t>0114242GRY</t>
  </si>
  <si>
    <t>02203020D3</t>
  </si>
  <si>
    <t>09603627DL</t>
  </si>
  <si>
    <t>09203191DL</t>
  </si>
  <si>
    <t>0196390ULM</t>
  </si>
  <si>
    <t>0192105YLW</t>
  </si>
  <si>
    <t>0192106D</t>
  </si>
  <si>
    <t>02203560DC</t>
  </si>
  <si>
    <t>0196301MDT</t>
  </si>
  <si>
    <t>0196301MKS</t>
  </si>
  <si>
    <t>0196391D</t>
  </si>
  <si>
    <t>0196391SPC</t>
  </si>
  <si>
    <t>0196366D</t>
  </si>
  <si>
    <t>0196380CLF</t>
  </si>
  <si>
    <t>033302254C</t>
  </si>
  <si>
    <t>0932309DBL</t>
  </si>
  <si>
    <t>019256DCH</t>
  </si>
  <si>
    <t>019274DCH</t>
  </si>
  <si>
    <t>01119259DC</t>
  </si>
  <si>
    <t>019233DCH</t>
  </si>
  <si>
    <t>0119277DCH</t>
  </si>
  <si>
    <t>019235DCH</t>
  </si>
  <si>
    <t>0119271DCH</t>
  </si>
  <si>
    <t>01119230DC</t>
  </si>
  <si>
    <t>019250DCH</t>
  </si>
  <si>
    <t>014823GRY</t>
  </si>
  <si>
    <t>0196314MDT</t>
  </si>
  <si>
    <t>0196314MKS</t>
  </si>
  <si>
    <t>0192111YLW</t>
  </si>
  <si>
    <t>0192112ORG</t>
  </si>
  <si>
    <t>0232635D</t>
  </si>
  <si>
    <t>0232389FT</t>
  </si>
  <si>
    <t>0232693FT</t>
  </si>
  <si>
    <t>0232659FT</t>
  </si>
  <si>
    <t>025503961N</t>
  </si>
  <si>
    <t>022028660N</t>
  </si>
  <si>
    <t>022028661N</t>
  </si>
  <si>
    <t>022028664N</t>
  </si>
  <si>
    <t>025503969N</t>
  </si>
  <si>
    <t>0114283MB</t>
  </si>
  <si>
    <t>0114285SLV</t>
  </si>
  <si>
    <t>0192114SLV</t>
  </si>
  <si>
    <t>0192115BLM</t>
  </si>
  <si>
    <t>0118631DID</t>
  </si>
  <si>
    <t>0119235D-I</t>
  </si>
  <si>
    <t>0119250D-I</t>
  </si>
  <si>
    <t>0119251D-I</t>
  </si>
  <si>
    <t>0119256D-I</t>
  </si>
  <si>
    <t>0119259DID</t>
  </si>
  <si>
    <t>0119274D-I</t>
  </si>
  <si>
    <t>0126156WHY</t>
  </si>
  <si>
    <t>0126159WHY</t>
  </si>
  <si>
    <t>014742ATL</t>
  </si>
  <si>
    <t>015979BRDO</t>
  </si>
  <si>
    <t>01126151WH</t>
  </si>
  <si>
    <t>019277D</t>
  </si>
  <si>
    <t>022060D2</t>
  </si>
  <si>
    <t>022067D2</t>
  </si>
  <si>
    <t>022069D2</t>
  </si>
  <si>
    <t>0255663D2</t>
  </si>
  <si>
    <t>0255969D2</t>
  </si>
  <si>
    <t>026141D2</t>
  </si>
  <si>
    <t>026145D2</t>
  </si>
  <si>
    <t>1041</t>
  </si>
  <si>
    <t>1853</t>
  </si>
  <si>
    <t>6618</t>
  </si>
  <si>
    <t>4629</t>
  </si>
  <si>
    <t>2777</t>
  </si>
  <si>
    <t>1546</t>
  </si>
  <si>
    <t>1688</t>
  </si>
  <si>
    <t>7233</t>
  </si>
  <si>
    <t>T297</t>
  </si>
  <si>
    <t>1090</t>
  </si>
  <si>
    <t>1992</t>
  </si>
  <si>
    <t>1547</t>
  </si>
  <si>
    <t>1087</t>
  </si>
  <si>
    <t>1408</t>
  </si>
  <si>
    <t>0658</t>
  </si>
  <si>
    <t>1924</t>
  </si>
  <si>
    <t>8131</t>
  </si>
  <si>
    <t>T523</t>
  </si>
  <si>
    <t>T448</t>
  </si>
  <si>
    <t>8150</t>
  </si>
  <si>
    <t>1164</t>
  </si>
  <si>
    <t>1251</t>
  </si>
  <si>
    <t>1641</t>
  </si>
  <si>
    <t>1338</t>
  </si>
  <si>
    <t>1596</t>
  </si>
  <si>
    <t>8712</t>
  </si>
  <si>
    <t>1807</t>
  </si>
  <si>
    <t>1776</t>
  </si>
  <si>
    <t>1098</t>
  </si>
  <si>
    <t>7507</t>
  </si>
  <si>
    <t>L017</t>
  </si>
  <si>
    <t>T095</t>
  </si>
  <si>
    <t>BLACK/BLACK</t>
  </si>
  <si>
    <t>TAUPE/TAUPE</t>
  </si>
  <si>
    <t>ANTHR./BLK/ANTHR./BLK</t>
  </si>
  <si>
    <t>MET.BRONZE/MET.BRONZE</t>
  </si>
  <si>
    <t>MET.PINK/MET.PINK</t>
  </si>
  <si>
    <t>MET.SILVER/MET.SILVER</t>
  </si>
  <si>
    <t>PEWTER/PEWTER</t>
  </si>
  <si>
    <t>CAMOFLORAL/CAMOFLORAL</t>
  </si>
  <si>
    <t>MARIGOLD/MARIGOLD</t>
  </si>
  <si>
    <t>BLUE/BLUE</t>
  </si>
  <si>
    <t>MAGENTA/MAGENTA</t>
  </si>
  <si>
    <t>MIDNIGHT/MIDNIGHT</t>
  </si>
  <si>
    <t>BLACKBERRY/BLACKBERRY</t>
  </si>
  <si>
    <t>GREY/GREY</t>
  </si>
  <si>
    <t>ULTRAMAR./ULTRAMAR.</t>
  </si>
  <si>
    <t>YELLOW/YELLOW</t>
  </si>
  <si>
    <t>BLK CHROME/BLK CHROME</t>
  </si>
  <si>
    <t>Mink/Silv./Mink/Silv.</t>
  </si>
  <si>
    <t>SPECTATOR/SPECTATOR</t>
  </si>
  <si>
    <t>S COL.FLOR/S COL.FLOR</t>
  </si>
  <si>
    <t>CARBON/CARBON</t>
  </si>
  <si>
    <t>DARK BROWN/DARK BROWN</t>
  </si>
  <si>
    <t>ORANGE/ORANGE</t>
  </si>
  <si>
    <t>FOREST/FOREST</t>
  </si>
  <si>
    <t>NAVY/NAVY</t>
  </si>
  <si>
    <t>MATBLK/BLK/MATBLK/BLK</t>
  </si>
  <si>
    <t>SILV/BLACK/SILV/BLACK</t>
  </si>
  <si>
    <t>SILVER/SILVER</t>
  </si>
  <si>
    <t>BLUE MOON/BLUE MOON</t>
  </si>
  <si>
    <t>WHISK.BURN/WHISK.BURN</t>
  </si>
  <si>
    <t>ATLANTIC/ATLANTIC</t>
  </si>
  <si>
    <t>BRASS/BLCK/BRASS/BLCK</t>
  </si>
  <si>
    <t>BORSA UNISEX / Cross-over STRATTON CROSSBODY</t>
  </si>
  <si>
    <t>CARTELLA/BRIEFCASE/MESSENGER/DUFFLE UNIS SAWYER BRIEF</t>
  </si>
  <si>
    <t>BORSA UNISEX / Cross-over ARNOLD ZIP FLAP</t>
  </si>
  <si>
    <t>BORSA UNISEX / Cross-over BARTON CROSSBODY</t>
  </si>
  <si>
    <t>PORTAFOGLIO UNISEX / Wallet GLOBAL DOUBLE BILLFOLD</t>
  </si>
  <si>
    <t>PORTA CARTE/BIGLIETTI UNISEX / Wallet GUSSETED CARD CASE</t>
  </si>
  <si>
    <t>PORTA CARTE/BIGLIETTI UNISEX / Wallet MULTI WINDOW CARD CASE</t>
  </si>
  <si>
    <t>PASSPORT CASE/PASSPORT COVER-HOLDER UNIS PASSPORT CASE</t>
  </si>
  <si>
    <t>PORTA CARTE/BIGLIETTI UNISEX / Wallet SLIM CARD CASE</t>
  </si>
  <si>
    <t>ACCESS. KIT/FOLDER/PERSONALIZATION UNISE TUMI ACCENTS KIT</t>
  </si>
  <si>
    <t>PORTAFOGLIO UNISEX / Wallet ZIP-AROUND TRAVEL WALLET</t>
  </si>
  <si>
    <t>PORTA SPICCIOLI UNISEX / Wallet GBL WALLET W/ COIN POCKET</t>
  </si>
  <si>
    <t>CARTELLA/BRIEFCASE/MESSENGER/DUFFLE UNIS FOREST UTILITY BAG</t>
  </si>
  <si>
    <t>TROLLEY UNISEX / Spinner SHORT TRIP EXP 4 WHL P/C</t>
  </si>
  <si>
    <t>TROLLEY UNISEX / Spinner EXT TRIP EXP 4 WHL P/C</t>
  </si>
  <si>
    <t>ACCESS. KIT/FOLDER/PERSONALIZATION UNISE PERSONALIZATION KIT</t>
  </si>
  <si>
    <t>PASSPORT CASE/PASSPORT COVER-HOLDER UNIS PASSPORT COVER</t>
  </si>
  <si>
    <t>BORSA DONNA / Cross-over CANTON CROSSBODY</t>
  </si>
  <si>
    <t>BORSA DONNA / Cross-over TROY CROSSBODY</t>
  </si>
  <si>
    <t>TROLLEY DONNA / Spinner TRES LEGER CNTL CARRY-ON</t>
  </si>
  <si>
    <t>BORSA DONNA / Cross-over RUMA CROSSBODY</t>
  </si>
  <si>
    <t>BEAUTY CASE DONNA / Make-Up Ca MADINA COSMETIC</t>
  </si>
  <si>
    <t>TROLLEY DONNA / Spinner TRES LEGER INTL CARRY-ON</t>
  </si>
  <si>
    <t>TROLLEY DONNA / Spinner OSONA COMPACT CARRY-ON</t>
  </si>
  <si>
    <t>ACCESS. KIT/FOLDER/PERSONALIZATION DONNA JUST IN CASE BACKPACK</t>
  </si>
  <si>
    <t>PHONE CASE/LAPTOP/TABLET HOLDER UNISEX / CO MOLD IPHONE XS/ X</t>
  </si>
  <si>
    <t>TROLLEY UNISEX / Spinner INTL EXP 2 WHL C/O</t>
  </si>
  <si>
    <t>TROLLEY UNISEX / Spinner DLX 4 WHL LPTP CASE BRIEF</t>
  </si>
  <si>
    <t>BEAUTY CASE UNISEX / Toilet Cas HANGING TRAVEL KIT</t>
  </si>
  <si>
    <t>PORTANOME/TAG/NAME PLATE DONNA / Luggage LUGGAGE TAG</t>
  </si>
  <si>
    <t>PORTANOME/TAG/NAME PLATE UNISEX / Luggag PRIORITY LUGGAGE TAG</t>
  </si>
  <si>
    <t>PORTANOME/TAG/NAME PLATE UNISEX / Luggag TUMI LUGGAGE TAG</t>
  </si>
  <si>
    <t>TROLLEY UNISEX / Spinner INTL DUAL ACCESS 4WHL C/O</t>
  </si>
  <si>
    <t>ZAINI E MARSUPI DONNA / Backpack HARTFORD BACKPACK</t>
  </si>
  <si>
    <t>PORTA CARTE/BIGLIETTI DONNA / Wallet ZIP CARD CASE</t>
  </si>
  <si>
    <t>BORSA DONNA / Cross-over YORK CROSSBODY</t>
  </si>
  <si>
    <t>PORTAFOGLIO DONNA / Wallet TRAVEL WALLET</t>
  </si>
  <si>
    <t>CARTELLA/BRIEFCASE/MESSENGER/DUFFLE UNIS GIBSON SLIM BRIEF</t>
  </si>
  <si>
    <t>BORSA UNISEX / Cross-over BARKSDALE CROSSBODY</t>
  </si>
  <si>
    <t>PORTAFOGLIO UNISEX / Wallet DOUBLE BILLFOLD</t>
  </si>
  <si>
    <t>PORTAFOGLIO UNISEX / Wallet GLOBAL REMOVABLE PASSCASE</t>
  </si>
  <si>
    <t>PORTAFOGLIO UNISEX / Wallet L-FOLD</t>
  </si>
  <si>
    <t>ACCESS. KIT/FOLDER/PERSONALIZATION UNISE MEDIUM FLAT FOLDING PACK</t>
  </si>
  <si>
    <t>BORSA DONNA / Cross-over CARMEL CROSSBODY</t>
  </si>
  <si>
    <t>PORTANOME/TAG/NAME PLATE UNISEX / Luggag ON HOLIDAY LUGGAGE TAG</t>
  </si>
  <si>
    <t>PORTANOME/TAG/NAME PLATE UNISEX / Luggag YOU ARE HERE LUGGAGE TAG</t>
  </si>
  <si>
    <t>ZAINI E MARSUPI UNISEX / Backpack GRANT BACKPACK</t>
  </si>
  <si>
    <t>ZAINI E MARSUPI UNISEX / Backpack SHEPPARD DELUXE BFPK</t>
  </si>
  <si>
    <t>ZAINI E MARSUPI UNISEX / Backpack NATHAN BACKPACK</t>
  </si>
  <si>
    <t>ZAINI E MARSUPI UNISEX / Backpack LANCE BACKPACK</t>
  </si>
  <si>
    <t>TROLLEY UNISEX / Spinner CONT DUAL ACCESS 4WHL C/O</t>
  </si>
  <si>
    <t>TROLLEY UNISEX / Spinner INTL FRONT LID 4WHL C/O</t>
  </si>
  <si>
    <t>TROLLEY UNISEX / Spinner CONTL FRONT LID 4WHL C/O</t>
  </si>
  <si>
    <t>TROLLEY UNISEX / Spinner ST EXP 4 WHL P/C</t>
  </si>
  <si>
    <t>TROLLEY UNISEX / Spinner EXT DUAL ACCESS 4WHL P/C</t>
  </si>
  <si>
    <t>PHONE CASE/LAPTOP/TABLET HOLDER UNISEX / 19 DEGREE IPHONE XS</t>
  </si>
  <si>
    <t>PHONE CASE/LAPTOP/TABLET HOLDER UNISEX / 19 DEGREE IPHONE 11</t>
  </si>
  <si>
    <t>PORTANOME/TAG/NAME PLATE UNISEX / Luggag TAKEOFF LUGGAGE TAG</t>
  </si>
  <si>
    <t>PORTANOME/TAG/NAME PLATE UNISEX / Luggag PERFECT LANDING LUG TAG</t>
  </si>
  <si>
    <t>PORTAFOGLIO UNISEX / Wallet SLIM SINGLE BILLFOLD</t>
  </si>
  <si>
    <t>PORTA CARTE/BIGLIETTI UNISEX / Wallet MONEY CLIP CARD CASE</t>
  </si>
  <si>
    <t>KEYHOLDER PORTACHIAVE UNISEX / Keyhanger ALPHA VALET KEY FOB</t>
  </si>
  <si>
    <t>CINTURA UNISEX / Belt CONTRAST EDGE LEATHER 42</t>
  </si>
  <si>
    <t>TROLLEY UNISEX / Spinner INTL EXP 4 WHEEL CARRY-ON</t>
  </si>
  <si>
    <t>TROLLEY UNISEX / Spinner MD TRIP EXP 4WHL P/C</t>
  </si>
  <si>
    <t>TROLLEY UNISEX / Spinner Bu MCALLEN WHLD BRIEF</t>
  </si>
  <si>
    <t>TROLLEY UNISEX / Spinner STANLEY EXTENDED TRIP P/C</t>
  </si>
  <si>
    <t>CARTELLA/BRIEFCASE/MESSENGER/DUFFLE UNIS EXP ORG COMPUTER BRIEF</t>
  </si>
  <si>
    <t>CARTELLA/BRIEFCASE/MESSENGER/DUFFLE UNIS T-PASS EXP LAPTOP BRIEF</t>
  </si>
  <si>
    <t>UNISEX</t>
  </si>
  <si>
    <t>DONNA</t>
  </si>
  <si>
    <t>CARTELLA/BRIEFCASE/MESSENGER/DUFFLE</t>
  </si>
  <si>
    <t>PASSPORT CASE/PASSPORT COVER-HOLDER</t>
  </si>
  <si>
    <t>ACCESS. KIT/FOLDER/PERSONALIZATION</t>
  </si>
  <si>
    <t>TROLLEY</t>
  </si>
  <si>
    <t>BEAUTY CASE</t>
  </si>
  <si>
    <t>PHONE CASE/LAPTOP/TABLET HOLDER</t>
  </si>
  <si>
    <t>PORTANOME/TAG/NAME PLATE</t>
  </si>
  <si>
    <t>KEYHOLDER PORTACHIAVE</t>
  </si>
  <si>
    <t>TU</t>
  </si>
  <si>
    <t>MADE IN CHINA</t>
  </si>
  <si>
    <t>MADE IN CAMBOGIA</t>
  </si>
  <si>
    <t>MADE IN THAILANDIA</t>
  </si>
  <si>
    <t>90%NYLON+5%SPANDEX+5%CALF LEATHER</t>
  </si>
  <si>
    <t>100% CALF LEATHER</t>
  </si>
  <si>
    <t>50% POLYESTER+50% CALF LEATHER 95% Nylon + 5% Calf Leather</t>
  </si>
  <si>
    <t>50% POLYESTER+50% CALF LEATHER</t>
  </si>
  <si>
    <t>40% POLYESTER + 60% CALF LEATHER</t>
  </si>
  <si>
    <t>98% NYLON + 2% CALF LEATHER</t>
  </si>
  <si>
    <t>90% Polyester + 10% Nylon</t>
  </si>
  <si>
    <t>98%POLYESTER+2%CALF LEATHER</t>
  </si>
  <si>
    <t>95% Nylon + 5% Calf Leather</t>
  </si>
  <si>
    <t>100% Nylon</t>
  </si>
  <si>
    <t>100% PLASTIC</t>
  </si>
  <si>
    <t>65% NYLON + 35% CALF LEATHER</t>
  </si>
  <si>
    <t>95% Polyester &amp; 5%Calf Leather 95% Polyester &amp; 5% Calf Leather</t>
  </si>
  <si>
    <t>80% CARBON FIBER+20% CALF LEATHER</t>
  </si>
  <si>
    <t>60% CALF LEATHER + 40% NYLON</t>
  </si>
  <si>
    <t>60% LEATHER + 40% NYLON</t>
  </si>
  <si>
    <t>99% POLYESTER+1%CALF LEATHER 99% POLYESTER+1% LEATHER</t>
  </si>
  <si>
    <t>97% NYLON+3% CALF LEATHER</t>
  </si>
  <si>
    <t>90% polyester + 10% calf leather</t>
  </si>
  <si>
    <t>50% Nylon + 50% Calf Leather</t>
  </si>
  <si>
    <t>55% POLYESTER+45% CALF LEATHER</t>
  </si>
  <si>
    <t>35%ZINC AL.+25%NY+20%LTH+20%FE</t>
  </si>
  <si>
    <t>100% Polyester</t>
  </si>
  <si>
    <t>42029298</t>
  </si>
  <si>
    <t>42021110</t>
  </si>
  <si>
    <t>42029180</t>
  </si>
  <si>
    <t>42023290</t>
  </si>
  <si>
    <t>42023100</t>
  </si>
  <si>
    <t>63079098</t>
  </si>
  <si>
    <t>42021299</t>
  </si>
  <si>
    <t>42050090</t>
  </si>
  <si>
    <t>42029291</t>
  </si>
  <si>
    <t>39269097</t>
  </si>
  <si>
    <t>42029110</t>
  </si>
  <si>
    <t>42021990</t>
  </si>
  <si>
    <t>79070000</t>
  </si>
  <si>
    <t>42033000</t>
  </si>
  <si>
    <t>42021291</t>
  </si>
  <si>
    <t>LUGGAGES AND ACCESSORIES</t>
  </si>
  <si>
    <t>BAG</t>
  </si>
  <si>
    <t>ACCESSORIES</t>
  </si>
  <si>
    <t>BELT</t>
  </si>
  <si>
    <t>WALLET</t>
  </si>
  <si>
    <t>WALLET COMP.</t>
  </si>
  <si>
    <t>BACKPACK</t>
  </si>
  <si>
    <t>IAMGE</t>
  </si>
  <si>
    <t>EAN</t>
  </si>
  <si>
    <t>BRANF</t>
  </si>
  <si>
    <t>ART.</t>
  </si>
  <si>
    <t>VAR.</t>
  </si>
  <si>
    <t>COLOUR</t>
  </si>
  <si>
    <t>DESC. COLOUR</t>
  </si>
  <si>
    <t>DESCRIPTION</t>
  </si>
  <si>
    <t>GENDER</t>
  </si>
  <si>
    <t>GROUP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</si>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</sst>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charset val="204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 applyFill="1"/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3" fontId="0" fillId="0" borderId="0" xfId="0" applyNumberFormat="1" applyFill="1"/>
    <xf numFmtId="4" fontId="0" fillId="0" borderId="0" xfId="0" applyNumberFormat="1" applyFill="1"/>
    <xf numFmtId="0" fontId="0" fillId="0" borderId="0" xfId="0" applyFill="1"/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/>
    </xf>
  </cellXfs>
  <cellStyles count="2">
    <cellStyle name="Normal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http://www.dedcertosafirenze.com/immagini/742315400068.JPG" TargetMode="External"/><Relationship Id="rId18" Type="http://schemas.openxmlformats.org/officeDocument/2006/relationships/image" Target="http://www.dedcertosafirenze.com/immagini/742315430287.JPG" TargetMode="External"/><Relationship Id="rId26" Type="http://schemas.openxmlformats.org/officeDocument/2006/relationships/image" Target="http://www.dedcertosafirenze.com/immagini/742315604800.JPG" TargetMode="External"/><Relationship Id="rId39" Type="http://schemas.openxmlformats.org/officeDocument/2006/relationships/image" Target="http://www.dedcertosafirenze.com/immagini/742315534664.JPG" TargetMode="External"/><Relationship Id="rId21" Type="http://schemas.openxmlformats.org/officeDocument/2006/relationships/image" Target="http://www.dedcertosafirenze.com/immagini/742315457123.JPG" TargetMode="External"/><Relationship Id="rId34" Type="http://schemas.openxmlformats.org/officeDocument/2006/relationships/image" Target="http://www.dedcertosafirenze.com/immagini/742315471563.JPG" TargetMode="External"/><Relationship Id="rId42" Type="http://schemas.openxmlformats.org/officeDocument/2006/relationships/image" Target="http://www.dedcertosafirenze.com/immagini/742315538082.JPG" TargetMode="External"/><Relationship Id="rId47" Type="http://schemas.openxmlformats.org/officeDocument/2006/relationships/image" Target="http://www.dedcertosafirenze.com/immagini/742315552217.JPG" TargetMode="External"/><Relationship Id="rId50" Type="http://schemas.openxmlformats.org/officeDocument/2006/relationships/image" Target="http://www.dedcertosafirenze.com/immagini/742315552927.JPG" TargetMode="External"/><Relationship Id="rId55" Type="http://schemas.openxmlformats.org/officeDocument/2006/relationships/image" Target="http://www.dedcertosafirenze.com/immagini/742315553146.JPG" TargetMode="External"/><Relationship Id="rId63" Type="http://schemas.openxmlformats.org/officeDocument/2006/relationships/image" Target="http://www.dedcertosafirenze.com/immagini/742315602301.JPG" TargetMode="External"/><Relationship Id="rId68" Type="http://schemas.openxmlformats.org/officeDocument/2006/relationships/image" Target="http://www.dedcertosafirenze.com/immagini/742315609935.JPG" TargetMode="External"/><Relationship Id="rId76" Type="http://schemas.openxmlformats.org/officeDocument/2006/relationships/image" Target="http://www.dedcertosafirenze.com/immagini/742315221885.JPG" TargetMode="External"/><Relationship Id="rId84" Type="http://schemas.openxmlformats.org/officeDocument/2006/relationships/image" Target="http://www.dedcertosafirenze.com/immagini/742315403779.JPG" TargetMode="External"/><Relationship Id="rId89" Type="http://schemas.openxmlformats.org/officeDocument/2006/relationships/image" Target="http://www.dedcertosafirenze.com/immagini/742315996929.JPG" TargetMode="External"/><Relationship Id="rId7" Type="http://schemas.openxmlformats.org/officeDocument/2006/relationships/image" Target="http://www.dedcertosafirenze.com/immagini/742315399409.JPG" TargetMode="External"/><Relationship Id="rId71" Type="http://schemas.openxmlformats.org/officeDocument/2006/relationships/image" Target="http://www.dedcertosafirenze.com/immagini/742315622729.JPG" TargetMode="External"/><Relationship Id="rId92" Type="http://schemas.openxmlformats.org/officeDocument/2006/relationships/image" Target="http://www.dedcertosafirenze.com/immagini/742315374994.JPG" TargetMode="External"/><Relationship Id="rId2" Type="http://schemas.openxmlformats.org/officeDocument/2006/relationships/image" Target="http://www.dedcertosafirenze.com/immagini/742315401867.JPG" TargetMode="External"/><Relationship Id="rId16" Type="http://schemas.openxmlformats.org/officeDocument/2006/relationships/image" Target="http://www.dedcertosafirenze.com/immagini/742315404424.JPG" TargetMode="External"/><Relationship Id="rId29" Type="http://schemas.openxmlformats.org/officeDocument/2006/relationships/image" Target="http://www.dedcertosafirenze.com/immagini/742315440323.JPG" TargetMode="External"/><Relationship Id="rId11" Type="http://schemas.openxmlformats.org/officeDocument/2006/relationships/image" Target="http://www.dedcertosafirenze.com/immagini/742315399867.JPG" TargetMode="External"/><Relationship Id="rId24" Type="http://schemas.openxmlformats.org/officeDocument/2006/relationships/image" Target="http://www.dedcertosafirenze.com/immagini/742315541174.JPG" TargetMode="External"/><Relationship Id="rId32" Type="http://schemas.openxmlformats.org/officeDocument/2006/relationships/image" Target="http://www.dedcertosafirenze.com/immagini/742315463810.JPG" TargetMode="External"/><Relationship Id="rId37" Type="http://schemas.openxmlformats.org/officeDocument/2006/relationships/image" Target="http://www.dedcertosafirenze.com/immagini/742315526645.JPG" TargetMode="External"/><Relationship Id="rId40" Type="http://schemas.openxmlformats.org/officeDocument/2006/relationships/image" Target="http://www.dedcertosafirenze.com/immagini/742315537146.JPG" TargetMode="External"/><Relationship Id="rId45" Type="http://schemas.openxmlformats.org/officeDocument/2006/relationships/image" Target="http://www.dedcertosafirenze.com/immagini/742315538969.JPG" TargetMode="External"/><Relationship Id="rId53" Type="http://schemas.openxmlformats.org/officeDocument/2006/relationships/image" Target="http://www.dedcertosafirenze.com/immagini/742315553108.JPG" TargetMode="External"/><Relationship Id="rId58" Type="http://schemas.openxmlformats.org/officeDocument/2006/relationships/image" Target="http://www.dedcertosafirenze.com/immagini/742315586434.JPG" TargetMode="External"/><Relationship Id="rId66" Type="http://schemas.openxmlformats.org/officeDocument/2006/relationships/image" Target="http://www.dedcertosafirenze.com/immagini/742315609782.JPG" TargetMode="External"/><Relationship Id="rId74" Type="http://schemas.openxmlformats.org/officeDocument/2006/relationships/image" Target="http://www.dedcertosafirenze.com/immagini/742315675978.JPG" TargetMode="External"/><Relationship Id="rId79" Type="http://schemas.openxmlformats.org/officeDocument/2006/relationships/image" Target="http://www.dedcertosafirenze.com/immagini/742315221915.JPG" TargetMode="External"/><Relationship Id="rId87" Type="http://schemas.openxmlformats.org/officeDocument/2006/relationships/image" Target="http://www.dedcertosafirenze.com/immagini/742315897509.JPG" TargetMode="External"/><Relationship Id="rId5" Type="http://schemas.openxmlformats.org/officeDocument/2006/relationships/image" Target="http://www.dedcertosafirenze.com/immagini/742315399089.JPG" TargetMode="External"/><Relationship Id="rId61" Type="http://schemas.openxmlformats.org/officeDocument/2006/relationships/image" Target="http://www.dedcertosafirenze.com/immagini/742315598567.JPG" TargetMode="External"/><Relationship Id="rId82" Type="http://schemas.openxmlformats.org/officeDocument/2006/relationships/image" Target="http://www.dedcertosafirenze.com/immagini/742315482545.JPG" TargetMode="External"/><Relationship Id="rId90" Type="http://schemas.openxmlformats.org/officeDocument/2006/relationships/image" Target="http://www.dedcertosafirenze.com/immagini/742315996950.JPG" TargetMode="External"/><Relationship Id="rId95" Type="http://schemas.openxmlformats.org/officeDocument/2006/relationships/image" Target="../media/image1.jpeg"/><Relationship Id="rId19" Type="http://schemas.openxmlformats.org/officeDocument/2006/relationships/image" Target="http://www.dedcertosafirenze.com/immagini/742315436555.JPG" TargetMode="External"/><Relationship Id="rId14" Type="http://schemas.openxmlformats.org/officeDocument/2006/relationships/image" Target="http://www.dedcertosafirenze.com/immagini/742315400341.JPG" TargetMode="External"/><Relationship Id="rId22" Type="http://schemas.openxmlformats.org/officeDocument/2006/relationships/image" Target="http://www.dedcertosafirenze.com/immagini/742315540061.JPG" TargetMode="External"/><Relationship Id="rId27" Type="http://schemas.openxmlformats.org/officeDocument/2006/relationships/image" Target="http://www.dedcertosafirenze.com/immagini/742315440262.JPG" TargetMode="External"/><Relationship Id="rId30" Type="http://schemas.openxmlformats.org/officeDocument/2006/relationships/image" Target="http://www.dedcertosafirenze.com/immagini/742315441122.JPG" TargetMode="External"/><Relationship Id="rId35" Type="http://schemas.openxmlformats.org/officeDocument/2006/relationships/image" Target="http://www.dedcertosafirenze.com/immagini/742315475455.JPG" TargetMode="External"/><Relationship Id="rId43" Type="http://schemas.openxmlformats.org/officeDocument/2006/relationships/image" Target="http://www.dedcertosafirenze.com/immagini/742315606477.JPG" TargetMode="External"/><Relationship Id="rId48" Type="http://schemas.openxmlformats.org/officeDocument/2006/relationships/image" Target="http://www.dedcertosafirenze.com/immagini/742315552880.JPG" TargetMode="External"/><Relationship Id="rId56" Type="http://schemas.openxmlformats.org/officeDocument/2006/relationships/image" Target="http://www.dedcertosafirenze.com/immagini/742315553221.JPG" TargetMode="External"/><Relationship Id="rId64" Type="http://schemas.openxmlformats.org/officeDocument/2006/relationships/image" Target="http://www.dedcertosafirenze.com/immagini/742315602424.JPG" TargetMode="External"/><Relationship Id="rId69" Type="http://schemas.openxmlformats.org/officeDocument/2006/relationships/image" Target="http://www.dedcertosafirenze.com/immagini/742315610030.JPG" TargetMode="External"/><Relationship Id="rId77" Type="http://schemas.openxmlformats.org/officeDocument/2006/relationships/image" Target="http://www.dedcertosafirenze.com/immagini/742315221649.JPG" TargetMode="External"/><Relationship Id="rId8" Type="http://schemas.openxmlformats.org/officeDocument/2006/relationships/image" Target="http://www.dedcertosafirenze.com/immagini/742315399447.JPG" TargetMode="External"/><Relationship Id="rId51" Type="http://schemas.openxmlformats.org/officeDocument/2006/relationships/image" Target="http://www.dedcertosafirenze.com/immagini/742315552941.JPG" TargetMode="External"/><Relationship Id="rId72" Type="http://schemas.openxmlformats.org/officeDocument/2006/relationships/image" Target="http://www.dedcertosafirenze.com/immagini/742315622811.JPG" TargetMode="External"/><Relationship Id="rId80" Type="http://schemas.openxmlformats.org/officeDocument/2006/relationships/image" Target="http://www.dedcertosafirenze.com/immagini/742315263007.JPG" TargetMode="External"/><Relationship Id="rId85" Type="http://schemas.openxmlformats.org/officeDocument/2006/relationships/image" Target="http://www.dedcertosafirenze.com/immagini/742315360287.JPG" TargetMode="External"/><Relationship Id="rId93" Type="http://schemas.openxmlformats.org/officeDocument/2006/relationships/image" Target="http://www.dedcertosafirenze.com/immagini/742315218335.JPG" TargetMode="External"/><Relationship Id="rId3" Type="http://schemas.openxmlformats.org/officeDocument/2006/relationships/image" Target="http://www.dedcertosafirenze.com/immagini/742315394961.JPG" TargetMode="External"/><Relationship Id="rId12" Type="http://schemas.openxmlformats.org/officeDocument/2006/relationships/image" Target="http://www.dedcertosafirenze.com/immagini/742315399874.JPG" TargetMode="External"/><Relationship Id="rId17" Type="http://schemas.openxmlformats.org/officeDocument/2006/relationships/image" Target="http://www.dedcertosafirenze.com/immagini/742315404462.JPG" TargetMode="External"/><Relationship Id="rId25" Type="http://schemas.openxmlformats.org/officeDocument/2006/relationships/image" Target="http://www.dedcertosafirenze.com/immagini/742315541365.JPG" TargetMode="External"/><Relationship Id="rId33" Type="http://schemas.openxmlformats.org/officeDocument/2006/relationships/image" Target="http://www.dedcertosafirenze.com/immagini/742315471440.JPG" TargetMode="External"/><Relationship Id="rId38" Type="http://schemas.openxmlformats.org/officeDocument/2006/relationships/image" Target="http://www.dedcertosafirenze.com/immagini/742315526669.JPG" TargetMode="External"/><Relationship Id="rId46" Type="http://schemas.openxmlformats.org/officeDocument/2006/relationships/image" Target="http://www.dedcertosafirenze.com/immagini/742315551401.JPG" TargetMode="External"/><Relationship Id="rId59" Type="http://schemas.openxmlformats.org/officeDocument/2006/relationships/image" Target="http://www.dedcertosafirenze.com/immagini/742315586441.JPG" TargetMode="External"/><Relationship Id="rId67" Type="http://schemas.openxmlformats.org/officeDocument/2006/relationships/image" Target="http://www.dedcertosafirenze.com/immagini/742315609836.JPG" TargetMode="External"/><Relationship Id="rId20" Type="http://schemas.openxmlformats.org/officeDocument/2006/relationships/image" Target="http://www.dedcertosafirenze.com/immagini/742315437941.JPG" TargetMode="External"/><Relationship Id="rId41" Type="http://schemas.openxmlformats.org/officeDocument/2006/relationships/image" Target="http://www.dedcertosafirenze.com/immagini/742315537139.JPG" TargetMode="External"/><Relationship Id="rId54" Type="http://schemas.openxmlformats.org/officeDocument/2006/relationships/image" Target="http://www.dedcertosafirenze.com/immagini/742315553122.JPG" TargetMode="External"/><Relationship Id="rId62" Type="http://schemas.openxmlformats.org/officeDocument/2006/relationships/image" Target="http://www.dedcertosafirenze.com/immagini/742315602264.JPG" TargetMode="External"/><Relationship Id="rId70" Type="http://schemas.openxmlformats.org/officeDocument/2006/relationships/image" Target="http://www.dedcertosafirenze.com/immagini/742315610283.JPG" TargetMode="External"/><Relationship Id="rId75" Type="http://schemas.openxmlformats.org/officeDocument/2006/relationships/image" Target="http://www.dedcertosafirenze.com/immagini/742315355139.JPG" TargetMode="External"/><Relationship Id="rId83" Type="http://schemas.openxmlformats.org/officeDocument/2006/relationships/image" Target="http://www.dedcertosafirenze.com/immagini/742315482743.JPG" TargetMode="External"/><Relationship Id="rId88" Type="http://schemas.openxmlformats.org/officeDocument/2006/relationships/image" Target="http://www.dedcertosafirenze.com/immagini/742315988481.JPG" TargetMode="External"/><Relationship Id="rId91" Type="http://schemas.openxmlformats.org/officeDocument/2006/relationships/image" Target="http://www.dedcertosafirenze.com/immagini/742315311951.JPG" TargetMode="External"/><Relationship Id="rId1" Type="http://schemas.openxmlformats.org/officeDocument/2006/relationships/image" Target="http://www.dedcertosafirenze.com/immagini/742315376196.JPG" TargetMode="External"/><Relationship Id="rId6" Type="http://schemas.openxmlformats.org/officeDocument/2006/relationships/image" Target="http://www.dedcertosafirenze.com/immagini/742315399225.JPG" TargetMode="External"/><Relationship Id="rId15" Type="http://schemas.openxmlformats.org/officeDocument/2006/relationships/image" Target="http://www.dedcertosafirenze.com/immagini/742315413051.JPG" TargetMode="External"/><Relationship Id="rId23" Type="http://schemas.openxmlformats.org/officeDocument/2006/relationships/image" Target="http://www.dedcertosafirenze.com/immagini/742315439907.JPG" TargetMode="External"/><Relationship Id="rId28" Type="http://schemas.openxmlformats.org/officeDocument/2006/relationships/image" Target="http://www.dedcertosafirenze.com/immagini/742315541549.JPG" TargetMode="External"/><Relationship Id="rId36" Type="http://schemas.openxmlformats.org/officeDocument/2006/relationships/image" Target="http://www.dedcertosafirenze.com/immagini/742315496368.JPG" TargetMode="External"/><Relationship Id="rId49" Type="http://schemas.openxmlformats.org/officeDocument/2006/relationships/image" Target="http://www.dedcertosafirenze.com/immagini/742315552903.JPG" TargetMode="External"/><Relationship Id="rId57" Type="http://schemas.openxmlformats.org/officeDocument/2006/relationships/image" Target="http://www.dedcertosafirenze.com/immagini/742315570990.JPG" TargetMode="External"/><Relationship Id="rId10" Type="http://schemas.openxmlformats.org/officeDocument/2006/relationships/image" Target="http://www.dedcertosafirenze.com/immagini/742315399850.JPG" TargetMode="External"/><Relationship Id="rId31" Type="http://schemas.openxmlformats.org/officeDocument/2006/relationships/image" Target="http://www.dedcertosafirenze.com/immagini/742315542294.JPG" TargetMode="External"/><Relationship Id="rId44" Type="http://schemas.openxmlformats.org/officeDocument/2006/relationships/image" Target="http://www.dedcertosafirenze.com/immagini/742315538846.JPG" TargetMode="External"/><Relationship Id="rId52" Type="http://schemas.openxmlformats.org/officeDocument/2006/relationships/image" Target="http://www.dedcertosafirenze.com/immagini/742315553061.JPG" TargetMode="External"/><Relationship Id="rId60" Type="http://schemas.openxmlformats.org/officeDocument/2006/relationships/image" Target="http://www.dedcertosafirenze.com/immagini/742315598543.JPG" TargetMode="External"/><Relationship Id="rId65" Type="http://schemas.openxmlformats.org/officeDocument/2006/relationships/image" Target="http://www.dedcertosafirenze.com/immagini/742315603605.JPG" TargetMode="External"/><Relationship Id="rId73" Type="http://schemas.openxmlformats.org/officeDocument/2006/relationships/image" Target="http://www.dedcertosafirenze.com/immagini/742315675954.JPG" TargetMode="External"/><Relationship Id="rId78" Type="http://schemas.openxmlformats.org/officeDocument/2006/relationships/image" Target="http://www.dedcertosafirenze.com/immagini/742315221847.JPG" TargetMode="External"/><Relationship Id="rId81" Type="http://schemas.openxmlformats.org/officeDocument/2006/relationships/image" Target="http://www.dedcertosafirenze.com/immagini/742315221687.JPG" TargetMode="External"/><Relationship Id="rId86" Type="http://schemas.openxmlformats.org/officeDocument/2006/relationships/image" Target="http://www.dedcertosafirenze.com/immagini/742315483979.JPG" TargetMode="External"/><Relationship Id="rId94" Type="http://schemas.openxmlformats.org/officeDocument/2006/relationships/image" Target="http://www.dedcertosafirenze.com/immagini/742315218502.JPG" TargetMode="External"/><Relationship Id="rId4" Type="http://schemas.openxmlformats.org/officeDocument/2006/relationships/image" Target="http://www.dedcertosafirenze.com/immagini/742315395005.JPG" TargetMode="External"/><Relationship Id="rId9" Type="http://schemas.openxmlformats.org/officeDocument/2006/relationships/image" Target="http://www.dedcertosafirenze.com/immagini/742315399720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1092200</xdr:colOff>
      <xdr:row>5</xdr:row>
      <xdr:rowOff>0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50817730-3A0F-474C-9442-48F4900F2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190500"/>
          <a:ext cx="109220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1</xdr:rowOff>
    </xdr:from>
    <xdr:to>
      <xdr:col>1</xdr:col>
      <xdr:colOff>0</xdr:colOff>
      <xdr:row>5</xdr:row>
      <xdr:rowOff>1009404</xdr:rowOff>
    </xdr:to>
    <xdr:pic>
      <xdr:nvPicPr>
        <xdr:cNvPr id="5" name="Immagine 4">
          <a:extLst>
            <a:ext uri="{FF2B5EF4-FFF2-40B4-BE49-F238E27FC236}">
              <a16:creationId xmlns="" xmlns:a16="http://schemas.microsoft.com/office/drawing/2014/main" id="{3696D609-7F82-402F-8553-8CC803C5E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1333501"/>
          <a:ext cx="1143000" cy="100940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1038225</xdr:colOff>
      <xdr:row>7</xdr:row>
      <xdr:rowOff>0</xdr:rowOff>
    </xdr:to>
    <xdr:pic>
      <xdr:nvPicPr>
        <xdr:cNvPr id="7" name="Immagine 6">
          <a:extLst>
            <a:ext uri="{FF2B5EF4-FFF2-40B4-BE49-F238E27FC236}">
              <a16:creationId xmlns="" xmlns:a16="http://schemas.microsoft.com/office/drawing/2014/main" id="{F754EF60-2C58-4E06-8D25-535A117D5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2476500"/>
          <a:ext cx="1038225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1106714</xdr:colOff>
      <xdr:row>8</xdr:row>
      <xdr:rowOff>0</xdr:rowOff>
    </xdr:to>
    <xdr:pic>
      <xdr:nvPicPr>
        <xdr:cNvPr id="9" name="Immagine 8">
          <a:extLst>
            <a:ext uri="{FF2B5EF4-FFF2-40B4-BE49-F238E27FC236}">
              <a16:creationId xmlns="" xmlns:a16="http://schemas.microsoft.com/office/drawing/2014/main" id="{FF86E65E-779F-4B92-9B4D-71F30820E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3619500"/>
          <a:ext cx="110671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1</xdr:rowOff>
    </xdr:from>
    <xdr:to>
      <xdr:col>1</xdr:col>
      <xdr:colOff>0</xdr:colOff>
      <xdr:row>8</xdr:row>
      <xdr:rowOff>938186</xdr:rowOff>
    </xdr:to>
    <xdr:pic>
      <xdr:nvPicPr>
        <xdr:cNvPr id="11" name="Immagine 10">
          <a:extLst>
            <a:ext uri="{FF2B5EF4-FFF2-40B4-BE49-F238E27FC236}">
              <a16:creationId xmlns="" xmlns:a16="http://schemas.microsoft.com/office/drawing/2014/main" id="{8706899A-351F-419D-A2A2-F9ECF8B7C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4762501"/>
          <a:ext cx="1143000" cy="93818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1016738</xdr:rowOff>
    </xdr:to>
    <xdr:pic>
      <xdr:nvPicPr>
        <xdr:cNvPr id="13" name="Immagine 12">
          <a:extLst>
            <a:ext uri="{FF2B5EF4-FFF2-40B4-BE49-F238E27FC236}">
              <a16:creationId xmlns="" xmlns:a16="http://schemas.microsoft.com/office/drawing/2014/main" id="{5E953F2C-2688-48B6-AEB8-20A3B3B56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5905500"/>
          <a:ext cx="1143000" cy="101673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1</xdr:rowOff>
    </xdr:from>
    <xdr:to>
      <xdr:col>1</xdr:col>
      <xdr:colOff>0</xdr:colOff>
      <xdr:row>10</xdr:row>
      <xdr:rowOff>1102660</xdr:rowOff>
    </xdr:to>
    <xdr:pic>
      <xdr:nvPicPr>
        <xdr:cNvPr id="15" name="Immagine 14">
          <a:extLst>
            <a:ext uri="{FF2B5EF4-FFF2-40B4-BE49-F238E27FC236}">
              <a16:creationId xmlns="" xmlns:a16="http://schemas.microsoft.com/office/drawing/2014/main" id="{B20231F7-3C8D-45CD-B2F3-5E4D0E24F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695325" y="7048501"/>
          <a:ext cx="1143000" cy="110265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858731</xdr:rowOff>
    </xdr:to>
    <xdr:pic>
      <xdr:nvPicPr>
        <xdr:cNvPr id="17" name="Immagine 16">
          <a:extLst>
            <a:ext uri="{FF2B5EF4-FFF2-40B4-BE49-F238E27FC236}">
              <a16:creationId xmlns="" xmlns:a16="http://schemas.microsoft.com/office/drawing/2014/main" id="{810F7F2E-4ED7-4F1E-83B4-7051EFE84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8191500"/>
          <a:ext cx="1143000" cy="85873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1115786</xdr:rowOff>
    </xdr:to>
    <xdr:pic>
      <xdr:nvPicPr>
        <xdr:cNvPr id="19" name="Immagine 18">
          <a:extLst>
            <a:ext uri="{FF2B5EF4-FFF2-40B4-BE49-F238E27FC236}">
              <a16:creationId xmlns="" xmlns:a16="http://schemas.microsoft.com/office/drawing/2014/main" id="{708ED6BD-9767-4206-860B-60416BF0F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9334500"/>
          <a:ext cx="1143000" cy="1115786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13</xdr:row>
      <xdr:rowOff>0</xdr:rowOff>
    </xdr:from>
    <xdr:to>
      <xdr:col>0</xdr:col>
      <xdr:colOff>901052</xdr:colOff>
      <xdr:row>14</xdr:row>
      <xdr:rowOff>0</xdr:rowOff>
    </xdr:to>
    <xdr:pic>
      <xdr:nvPicPr>
        <xdr:cNvPr id="21" name="Immagine 20">
          <a:extLst>
            <a:ext uri="{FF2B5EF4-FFF2-40B4-BE49-F238E27FC236}">
              <a16:creationId xmlns="" xmlns:a16="http://schemas.microsoft.com/office/drawing/2014/main" id="{AB00495B-D00D-47E3-95DE-533F71E42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6" y="10477500"/>
          <a:ext cx="90105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1085850</xdr:rowOff>
    </xdr:to>
    <xdr:pic>
      <xdr:nvPicPr>
        <xdr:cNvPr id="23" name="Immagine 22">
          <a:extLst>
            <a:ext uri="{FF2B5EF4-FFF2-40B4-BE49-F238E27FC236}">
              <a16:creationId xmlns="" xmlns:a16="http://schemas.microsoft.com/office/drawing/2014/main" id="{DFC76B25-9876-4085-8397-41D5F2629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11620500"/>
          <a:ext cx="1143000" cy="1085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1</xdr:rowOff>
    </xdr:from>
    <xdr:to>
      <xdr:col>1</xdr:col>
      <xdr:colOff>0</xdr:colOff>
      <xdr:row>15</xdr:row>
      <xdr:rowOff>1065866</xdr:rowOff>
    </xdr:to>
    <xdr:pic>
      <xdr:nvPicPr>
        <xdr:cNvPr id="25" name="Immagine 24">
          <a:extLst>
            <a:ext uri="{FF2B5EF4-FFF2-40B4-BE49-F238E27FC236}">
              <a16:creationId xmlns="" xmlns:a16="http://schemas.microsoft.com/office/drawing/2014/main" id="{DD7D00D3-BDFB-41AC-B436-D56C29C59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695325" y="12763501"/>
          <a:ext cx="1143000" cy="10658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1078424</xdr:rowOff>
    </xdr:to>
    <xdr:pic>
      <xdr:nvPicPr>
        <xdr:cNvPr id="27" name="Immagine 26">
          <a:extLst>
            <a:ext uri="{FF2B5EF4-FFF2-40B4-BE49-F238E27FC236}">
              <a16:creationId xmlns="" xmlns:a16="http://schemas.microsoft.com/office/drawing/2014/main" id="{AE5BFD4F-930F-4029-ACA6-B2A9825E3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695325" y="13906500"/>
          <a:ext cx="1143000" cy="10784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1055594</xdr:rowOff>
    </xdr:to>
    <xdr:pic>
      <xdr:nvPicPr>
        <xdr:cNvPr id="29" name="Immagine 28">
          <a:extLst>
            <a:ext uri="{FF2B5EF4-FFF2-40B4-BE49-F238E27FC236}">
              <a16:creationId xmlns="" xmlns:a16="http://schemas.microsoft.com/office/drawing/2014/main" id="{242C188B-0059-4107-B55E-81C83862A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695325" y="15049500"/>
          <a:ext cx="1143000" cy="10555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1012371</xdr:rowOff>
    </xdr:to>
    <xdr:pic>
      <xdr:nvPicPr>
        <xdr:cNvPr id="31" name="Immagine 30">
          <a:extLst>
            <a:ext uri="{FF2B5EF4-FFF2-40B4-BE49-F238E27FC236}">
              <a16:creationId xmlns="" xmlns:a16="http://schemas.microsoft.com/office/drawing/2014/main" id="{8D3785BD-2740-4870-9937-CC64DE452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695325" y="16192500"/>
          <a:ext cx="1143000" cy="1012371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19</xdr:row>
      <xdr:rowOff>0</xdr:rowOff>
    </xdr:from>
    <xdr:to>
      <xdr:col>0</xdr:col>
      <xdr:colOff>956642</xdr:colOff>
      <xdr:row>20</xdr:row>
      <xdr:rowOff>0</xdr:rowOff>
    </xdr:to>
    <xdr:pic>
      <xdr:nvPicPr>
        <xdr:cNvPr id="33" name="Immagine 32">
          <a:extLst>
            <a:ext uri="{FF2B5EF4-FFF2-40B4-BE49-F238E27FC236}">
              <a16:creationId xmlns="" xmlns:a16="http://schemas.microsoft.com/office/drawing/2014/main" id="{A922C747-6C62-417B-A435-CEC22C951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695326" y="17335500"/>
          <a:ext cx="956641" cy="114300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20</xdr:row>
      <xdr:rowOff>0</xdr:rowOff>
    </xdr:from>
    <xdr:to>
      <xdr:col>0</xdr:col>
      <xdr:colOff>793586</xdr:colOff>
      <xdr:row>21</xdr:row>
      <xdr:rowOff>0</xdr:rowOff>
    </xdr:to>
    <xdr:pic>
      <xdr:nvPicPr>
        <xdr:cNvPr id="35" name="Immagine 34">
          <a:extLst>
            <a:ext uri="{FF2B5EF4-FFF2-40B4-BE49-F238E27FC236}">
              <a16:creationId xmlns="" xmlns:a16="http://schemas.microsoft.com/office/drawing/2014/main" id="{C9F4D50D-3F1D-4C3B-BBB8-A64EE4A83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"/>
        <a:stretch>
          <a:fillRect/>
        </a:stretch>
      </xdr:blipFill>
      <xdr:spPr>
        <a:xfrm>
          <a:off x="695326" y="18478500"/>
          <a:ext cx="793585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1091712</xdr:rowOff>
    </xdr:to>
    <xdr:pic>
      <xdr:nvPicPr>
        <xdr:cNvPr id="37" name="Immagine 36">
          <a:extLst>
            <a:ext uri="{FF2B5EF4-FFF2-40B4-BE49-F238E27FC236}">
              <a16:creationId xmlns="" xmlns:a16="http://schemas.microsoft.com/office/drawing/2014/main" id="{A05F92B7-50FA-46B0-B242-8881A916D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"/>
        <a:stretch>
          <a:fillRect/>
        </a:stretch>
      </xdr:blipFill>
      <xdr:spPr>
        <a:xfrm>
          <a:off x="695325" y="19621500"/>
          <a:ext cx="1143000" cy="10917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1135626</xdr:colOff>
      <xdr:row>23</xdr:row>
      <xdr:rowOff>0</xdr:rowOff>
    </xdr:to>
    <xdr:pic>
      <xdr:nvPicPr>
        <xdr:cNvPr id="39" name="Immagine 38">
          <a:extLst>
            <a:ext uri="{FF2B5EF4-FFF2-40B4-BE49-F238E27FC236}">
              <a16:creationId xmlns="" xmlns:a16="http://schemas.microsoft.com/office/drawing/2014/main" id="{04D86FA4-09FF-4567-BE6C-25E22CF51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695325" y="20764500"/>
          <a:ext cx="113562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1051560</xdr:rowOff>
    </xdr:to>
    <xdr:pic>
      <xdr:nvPicPr>
        <xdr:cNvPr id="41" name="Immagine 40">
          <a:extLst>
            <a:ext uri="{FF2B5EF4-FFF2-40B4-BE49-F238E27FC236}">
              <a16:creationId xmlns="" xmlns:a16="http://schemas.microsoft.com/office/drawing/2014/main" id="{57E6AD49-5C8C-4FD4-93BE-C3F2D6182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"/>
        <a:stretch>
          <a:fillRect/>
        </a:stretch>
      </xdr:blipFill>
      <xdr:spPr>
        <a:xfrm>
          <a:off x="695325" y="21907500"/>
          <a:ext cx="1143000" cy="105156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839884</xdr:rowOff>
    </xdr:to>
    <xdr:pic>
      <xdr:nvPicPr>
        <xdr:cNvPr id="45" name="Immagine 44">
          <a:extLst>
            <a:ext uri="{FF2B5EF4-FFF2-40B4-BE49-F238E27FC236}">
              <a16:creationId xmlns="" xmlns:a16="http://schemas.microsoft.com/office/drawing/2014/main" id="{78A25EA7-11D8-4474-A78F-5284E8541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695325" y="24193500"/>
          <a:ext cx="1143000" cy="83988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1125940</xdr:rowOff>
    </xdr:to>
    <xdr:pic>
      <xdr:nvPicPr>
        <xdr:cNvPr id="47" name="Immagine 46">
          <a:extLst>
            <a:ext uri="{FF2B5EF4-FFF2-40B4-BE49-F238E27FC236}">
              <a16:creationId xmlns="" xmlns:a16="http://schemas.microsoft.com/office/drawing/2014/main" id="{5837FE5F-405F-46DC-8174-DE13695E4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"/>
        <a:stretch>
          <a:fillRect/>
        </a:stretch>
      </xdr:blipFill>
      <xdr:spPr>
        <a:xfrm>
          <a:off x="695325" y="25336500"/>
          <a:ext cx="1143000" cy="11259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1007269</xdr:colOff>
      <xdr:row>27</xdr:row>
      <xdr:rowOff>0</xdr:rowOff>
    </xdr:to>
    <xdr:pic>
      <xdr:nvPicPr>
        <xdr:cNvPr id="49" name="Immagine 48">
          <a:extLst>
            <a:ext uri="{FF2B5EF4-FFF2-40B4-BE49-F238E27FC236}">
              <a16:creationId xmlns="" xmlns:a16="http://schemas.microsoft.com/office/drawing/2014/main" id="{465ED27D-380D-41D1-B49C-08077F81F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695325" y="26479500"/>
          <a:ext cx="1007269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1</xdr:rowOff>
    </xdr:from>
    <xdr:to>
      <xdr:col>1</xdr:col>
      <xdr:colOff>0</xdr:colOff>
      <xdr:row>27</xdr:row>
      <xdr:rowOff>935790</xdr:rowOff>
    </xdr:to>
    <xdr:pic>
      <xdr:nvPicPr>
        <xdr:cNvPr id="51" name="Immagine 50">
          <a:extLst>
            <a:ext uri="{FF2B5EF4-FFF2-40B4-BE49-F238E27FC236}">
              <a16:creationId xmlns="" xmlns:a16="http://schemas.microsoft.com/office/drawing/2014/main" id="{EE60E794-601C-478A-8DF9-EA8A30E32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"/>
        <a:stretch>
          <a:fillRect/>
        </a:stretch>
      </xdr:blipFill>
      <xdr:spPr>
        <a:xfrm>
          <a:off x="695325" y="27622501"/>
          <a:ext cx="1143000" cy="93578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921327</xdr:rowOff>
    </xdr:to>
    <xdr:pic>
      <xdr:nvPicPr>
        <xdr:cNvPr id="53" name="Immagine 52">
          <a:extLst>
            <a:ext uri="{FF2B5EF4-FFF2-40B4-BE49-F238E27FC236}">
              <a16:creationId xmlns="" xmlns:a16="http://schemas.microsoft.com/office/drawing/2014/main" id="{C468A5D3-4A93-4A20-9F61-30783021F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"/>
        <a:stretch>
          <a:fillRect/>
        </a:stretch>
      </xdr:blipFill>
      <xdr:spPr>
        <a:xfrm>
          <a:off x="695325" y="28765500"/>
          <a:ext cx="1143000" cy="92132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1085850</xdr:colOff>
      <xdr:row>30</xdr:row>
      <xdr:rowOff>0</xdr:rowOff>
    </xdr:to>
    <xdr:pic>
      <xdr:nvPicPr>
        <xdr:cNvPr id="55" name="Immagine 54">
          <a:extLst>
            <a:ext uri="{FF2B5EF4-FFF2-40B4-BE49-F238E27FC236}">
              <a16:creationId xmlns="" xmlns:a16="http://schemas.microsoft.com/office/drawing/2014/main" id="{4ECF8EBA-66C3-4C22-9484-8AC76ACD9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695325" y="29908500"/>
          <a:ext cx="108585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825500</xdr:colOff>
      <xdr:row>31</xdr:row>
      <xdr:rowOff>0</xdr:rowOff>
    </xdr:to>
    <xdr:pic>
      <xdr:nvPicPr>
        <xdr:cNvPr id="57" name="Immagine 56">
          <a:extLst>
            <a:ext uri="{FF2B5EF4-FFF2-40B4-BE49-F238E27FC236}">
              <a16:creationId xmlns="" xmlns:a16="http://schemas.microsoft.com/office/drawing/2014/main" id="{3B38B13C-29FE-40F2-A577-9F14D035B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695325" y="31051500"/>
          <a:ext cx="825500" cy="114300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31</xdr:row>
      <xdr:rowOff>0</xdr:rowOff>
    </xdr:from>
    <xdr:to>
      <xdr:col>0</xdr:col>
      <xdr:colOff>903112</xdr:colOff>
      <xdr:row>32</xdr:row>
      <xdr:rowOff>0</xdr:rowOff>
    </xdr:to>
    <xdr:pic>
      <xdr:nvPicPr>
        <xdr:cNvPr id="59" name="Immagine 58">
          <a:extLst>
            <a:ext uri="{FF2B5EF4-FFF2-40B4-BE49-F238E27FC236}">
              <a16:creationId xmlns="" xmlns:a16="http://schemas.microsoft.com/office/drawing/2014/main" id="{23022AA2-1291-4A02-8F8F-DAA1EBFE4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"/>
        <a:stretch>
          <a:fillRect/>
        </a:stretch>
      </xdr:blipFill>
      <xdr:spPr>
        <a:xfrm>
          <a:off x="695326" y="32194500"/>
          <a:ext cx="90311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967154</xdr:colOff>
      <xdr:row>33</xdr:row>
      <xdr:rowOff>0</xdr:rowOff>
    </xdr:to>
    <xdr:pic>
      <xdr:nvPicPr>
        <xdr:cNvPr id="61" name="Immagine 60">
          <a:extLst>
            <a:ext uri="{FF2B5EF4-FFF2-40B4-BE49-F238E27FC236}">
              <a16:creationId xmlns="" xmlns:a16="http://schemas.microsoft.com/office/drawing/2014/main" id="{AAE699BA-4F78-402F-AB73-53DD5ACB8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695325" y="33337500"/>
          <a:ext cx="96715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1135720</xdr:colOff>
      <xdr:row>34</xdr:row>
      <xdr:rowOff>0</xdr:rowOff>
    </xdr:to>
    <xdr:pic>
      <xdr:nvPicPr>
        <xdr:cNvPr id="63" name="Immagine 62">
          <a:extLst>
            <a:ext uri="{FF2B5EF4-FFF2-40B4-BE49-F238E27FC236}">
              <a16:creationId xmlns="" xmlns:a16="http://schemas.microsoft.com/office/drawing/2014/main" id="{E6A4F3AA-C089-42A1-96D9-CFF859ABF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"/>
        <a:stretch>
          <a:fillRect/>
        </a:stretch>
      </xdr:blipFill>
      <xdr:spPr>
        <a:xfrm>
          <a:off x="695325" y="34480500"/>
          <a:ext cx="113572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929798</xdr:rowOff>
    </xdr:to>
    <xdr:pic>
      <xdr:nvPicPr>
        <xdr:cNvPr id="65" name="Immagine 64">
          <a:extLst>
            <a:ext uri="{FF2B5EF4-FFF2-40B4-BE49-F238E27FC236}">
              <a16:creationId xmlns="" xmlns:a16="http://schemas.microsoft.com/office/drawing/2014/main" id="{4F702A4C-6EB3-4FF1-B46D-B11FA46AC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"/>
        <a:stretch>
          <a:fillRect/>
        </a:stretch>
      </xdr:blipFill>
      <xdr:spPr>
        <a:xfrm>
          <a:off x="695325" y="35623500"/>
          <a:ext cx="1143000" cy="92979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713362</xdr:colOff>
      <xdr:row>36</xdr:row>
      <xdr:rowOff>0</xdr:rowOff>
    </xdr:to>
    <xdr:pic>
      <xdr:nvPicPr>
        <xdr:cNvPr id="67" name="Immagine 66">
          <a:extLst>
            <a:ext uri="{FF2B5EF4-FFF2-40B4-BE49-F238E27FC236}">
              <a16:creationId xmlns="" xmlns:a16="http://schemas.microsoft.com/office/drawing/2014/main" id="{5797B665-21D2-4D93-B1E1-29D141098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"/>
        <a:stretch>
          <a:fillRect/>
        </a:stretch>
      </xdr:blipFill>
      <xdr:spPr>
        <a:xfrm>
          <a:off x="695325" y="36766500"/>
          <a:ext cx="713362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1037816</xdr:colOff>
      <xdr:row>37</xdr:row>
      <xdr:rowOff>0</xdr:rowOff>
    </xdr:to>
    <xdr:pic>
      <xdr:nvPicPr>
        <xdr:cNvPr id="69" name="Immagine 68">
          <a:extLst>
            <a:ext uri="{FF2B5EF4-FFF2-40B4-BE49-F238E27FC236}">
              <a16:creationId xmlns="" xmlns:a16="http://schemas.microsoft.com/office/drawing/2014/main" id="{1FC60F9F-40F3-4887-8261-9B1057D74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"/>
        <a:stretch>
          <a:fillRect/>
        </a:stretch>
      </xdr:blipFill>
      <xdr:spPr>
        <a:xfrm>
          <a:off x="695325" y="37909500"/>
          <a:ext cx="103781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1041550</xdr:rowOff>
    </xdr:to>
    <xdr:pic>
      <xdr:nvPicPr>
        <xdr:cNvPr id="71" name="Immagine 70">
          <a:extLst>
            <a:ext uri="{FF2B5EF4-FFF2-40B4-BE49-F238E27FC236}">
              <a16:creationId xmlns="" xmlns:a16="http://schemas.microsoft.com/office/drawing/2014/main" id="{4F693439-6647-4F59-85F6-5F7902B58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"/>
        <a:stretch>
          <a:fillRect/>
        </a:stretch>
      </xdr:blipFill>
      <xdr:spPr>
        <a:xfrm>
          <a:off x="695325" y="39052500"/>
          <a:ext cx="1143000" cy="10415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841850</xdr:rowOff>
    </xdr:to>
    <xdr:pic>
      <xdr:nvPicPr>
        <xdr:cNvPr id="73" name="Immagine 72">
          <a:extLst>
            <a:ext uri="{FF2B5EF4-FFF2-40B4-BE49-F238E27FC236}">
              <a16:creationId xmlns="" xmlns:a16="http://schemas.microsoft.com/office/drawing/2014/main" id="{8169EDFD-4C9A-49D5-B05D-676000D35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695325" y="40195500"/>
          <a:ext cx="1143000" cy="841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39</xdr:row>
      <xdr:rowOff>951168</xdr:rowOff>
    </xdr:to>
    <xdr:pic>
      <xdr:nvPicPr>
        <xdr:cNvPr id="75" name="Immagine 74">
          <a:extLst>
            <a:ext uri="{FF2B5EF4-FFF2-40B4-BE49-F238E27FC236}">
              <a16:creationId xmlns="" xmlns:a16="http://schemas.microsoft.com/office/drawing/2014/main" id="{8AC5AD3A-9FE8-4B9B-9FB3-DAE63930A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"/>
        <a:stretch>
          <a:fillRect/>
        </a:stretch>
      </xdr:blipFill>
      <xdr:spPr>
        <a:xfrm>
          <a:off x="695325" y="41338500"/>
          <a:ext cx="1143000" cy="9511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40</xdr:row>
      <xdr:rowOff>1089212</xdr:rowOff>
    </xdr:to>
    <xdr:pic>
      <xdr:nvPicPr>
        <xdr:cNvPr id="77" name="Immagine 76">
          <a:extLst>
            <a:ext uri="{FF2B5EF4-FFF2-40B4-BE49-F238E27FC236}">
              <a16:creationId xmlns="" xmlns:a16="http://schemas.microsoft.com/office/drawing/2014/main" id="{6436EF6A-15CD-4ADA-BFF3-46108657D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695325" y="42481500"/>
          <a:ext cx="1143000" cy="10892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41</xdr:row>
      <xdr:rowOff>1135626</xdr:rowOff>
    </xdr:to>
    <xdr:pic>
      <xdr:nvPicPr>
        <xdr:cNvPr id="79" name="Immagine 78">
          <a:extLst>
            <a:ext uri="{FF2B5EF4-FFF2-40B4-BE49-F238E27FC236}">
              <a16:creationId xmlns="" xmlns:a16="http://schemas.microsoft.com/office/drawing/2014/main" id="{F4EED8E3-2893-4F79-B182-D05E38544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"/>
        <a:stretch>
          <a:fillRect/>
        </a:stretch>
      </xdr:blipFill>
      <xdr:spPr>
        <a:xfrm>
          <a:off x="695325" y="43624500"/>
          <a:ext cx="1143000" cy="11356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812936</xdr:colOff>
      <xdr:row>43</xdr:row>
      <xdr:rowOff>0</xdr:rowOff>
    </xdr:to>
    <xdr:pic>
      <xdr:nvPicPr>
        <xdr:cNvPr id="81" name="Immagine 80">
          <a:extLst>
            <a:ext uri="{FF2B5EF4-FFF2-40B4-BE49-F238E27FC236}">
              <a16:creationId xmlns="" xmlns:a16="http://schemas.microsoft.com/office/drawing/2014/main" id="{C5501D56-DA6D-4400-A9E3-CE4E058C8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695325" y="44767500"/>
          <a:ext cx="81293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968274</xdr:colOff>
      <xdr:row>44</xdr:row>
      <xdr:rowOff>0</xdr:rowOff>
    </xdr:to>
    <xdr:pic>
      <xdr:nvPicPr>
        <xdr:cNvPr id="83" name="Immagine 82">
          <a:extLst>
            <a:ext uri="{FF2B5EF4-FFF2-40B4-BE49-F238E27FC236}">
              <a16:creationId xmlns="" xmlns:a16="http://schemas.microsoft.com/office/drawing/2014/main" id="{89F0D90F-3E6E-4753-88BB-5EB4DF8A3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695325" y="45910500"/>
          <a:ext cx="96827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971550</xdr:colOff>
      <xdr:row>45</xdr:row>
      <xdr:rowOff>0</xdr:rowOff>
    </xdr:to>
    <xdr:pic>
      <xdr:nvPicPr>
        <xdr:cNvPr id="85" name="Immagine 84">
          <a:extLst>
            <a:ext uri="{FF2B5EF4-FFF2-40B4-BE49-F238E27FC236}">
              <a16:creationId xmlns="" xmlns:a16="http://schemas.microsoft.com/office/drawing/2014/main" id="{8B8A1AD1-6E38-4C68-B6EC-7B96EF1A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"/>
        <a:stretch>
          <a:fillRect/>
        </a:stretch>
      </xdr:blipFill>
      <xdr:spPr>
        <a:xfrm>
          <a:off x="695325" y="47053500"/>
          <a:ext cx="97155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45</xdr:row>
      <xdr:rowOff>891048</xdr:rowOff>
    </xdr:to>
    <xdr:pic>
      <xdr:nvPicPr>
        <xdr:cNvPr id="87" name="Immagine 86">
          <a:extLst>
            <a:ext uri="{FF2B5EF4-FFF2-40B4-BE49-F238E27FC236}">
              <a16:creationId xmlns="" xmlns:a16="http://schemas.microsoft.com/office/drawing/2014/main" id="{A3DDE7E5-CCEF-4D57-9F24-3D6C32996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"/>
        <a:stretch>
          <a:fillRect/>
        </a:stretch>
      </xdr:blipFill>
      <xdr:spPr>
        <a:xfrm>
          <a:off x="695325" y="48196500"/>
          <a:ext cx="1143000" cy="89104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1</xdr:rowOff>
    </xdr:from>
    <xdr:to>
      <xdr:col>1</xdr:col>
      <xdr:colOff>0</xdr:colOff>
      <xdr:row>46</xdr:row>
      <xdr:rowOff>1078788</xdr:rowOff>
    </xdr:to>
    <xdr:pic>
      <xdr:nvPicPr>
        <xdr:cNvPr id="89" name="Immagine 88">
          <a:extLst>
            <a:ext uri="{FF2B5EF4-FFF2-40B4-BE49-F238E27FC236}">
              <a16:creationId xmlns="" xmlns:a16="http://schemas.microsoft.com/office/drawing/2014/main" id="{FF37C65A-C928-41A3-B6BF-3A8D383CF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"/>
        <a:stretch>
          <a:fillRect/>
        </a:stretch>
      </xdr:blipFill>
      <xdr:spPr>
        <a:xfrm>
          <a:off x="695325" y="49339501"/>
          <a:ext cx="1143000" cy="10787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</xdr:row>
      <xdr:rowOff>1</xdr:rowOff>
    </xdr:from>
    <xdr:to>
      <xdr:col>1</xdr:col>
      <xdr:colOff>0</xdr:colOff>
      <xdr:row>47</xdr:row>
      <xdr:rowOff>904876</xdr:rowOff>
    </xdr:to>
    <xdr:pic>
      <xdr:nvPicPr>
        <xdr:cNvPr id="91" name="Immagine 90">
          <a:extLst>
            <a:ext uri="{FF2B5EF4-FFF2-40B4-BE49-F238E27FC236}">
              <a16:creationId xmlns="" xmlns:a16="http://schemas.microsoft.com/office/drawing/2014/main" id="{395AE731-8F73-4676-A9B5-6C1D79F5B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"/>
        <a:stretch>
          <a:fillRect/>
        </a:stretch>
      </xdr:blipFill>
      <xdr:spPr>
        <a:xfrm>
          <a:off x="695325" y="50482501"/>
          <a:ext cx="1143000" cy="9048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1</xdr:rowOff>
    </xdr:from>
    <xdr:to>
      <xdr:col>1</xdr:col>
      <xdr:colOff>0</xdr:colOff>
      <xdr:row>48</xdr:row>
      <xdr:rowOff>990194</xdr:rowOff>
    </xdr:to>
    <xdr:pic>
      <xdr:nvPicPr>
        <xdr:cNvPr id="93" name="Immagine 92">
          <a:extLst>
            <a:ext uri="{FF2B5EF4-FFF2-40B4-BE49-F238E27FC236}">
              <a16:creationId xmlns="" xmlns:a16="http://schemas.microsoft.com/office/drawing/2014/main" id="{12A789E6-3EAA-4F9C-B0C0-031BF7CBA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"/>
        <a:stretch>
          <a:fillRect/>
        </a:stretch>
      </xdr:blipFill>
      <xdr:spPr>
        <a:xfrm>
          <a:off x="695325" y="51625501"/>
          <a:ext cx="1143000" cy="99019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49</xdr:row>
      <xdr:rowOff>903588</xdr:rowOff>
    </xdr:to>
    <xdr:pic>
      <xdr:nvPicPr>
        <xdr:cNvPr id="95" name="Immagine 94">
          <a:extLst>
            <a:ext uri="{FF2B5EF4-FFF2-40B4-BE49-F238E27FC236}">
              <a16:creationId xmlns="" xmlns:a16="http://schemas.microsoft.com/office/drawing/2014/main" id="{0C49F20B-6A18-4618-ACCC-01DB463FC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"/>
        <a:stretch>
          <a:fillRect/>
        </a:stretch>
      </xdr:blipFill>
      <xdr:spPr>
        <a:xfrm>
          <a:off x="695325" y="52768500"/>
          <a:ext cx="1143000" cy="90358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51</xdr:row>
      <xdr:rowOff>952500</xdr:rowOff>
    </xdr:to>
    <xdr:pic>
      <xdr:nvPicPr>
        <xdr:cNvPr id="97" name="Immagine 96">
          <a:extLst>
            <a:ext uri="{FF2B5EF4-FFF2-40B4-BE49-F238E27FC236}">
              <a16:creationId xmlns="" xmlns:a16="http://schemas.microsoft.com/office/drawing/2014/main" id="{3DA47FF1-3F16-4D4F-83A3-920BEE0BD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695325" y="54102000"/>
          <a:ext cx="1143000" cy="952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</xdr:row>
      <xdr:rowOff>1</xdr:rowOff>
    </xdr:from>
    <xdr:to>
      <xdr:col>1</xdr:col>
      <xdr:colOff>0</xdr:colOff>
      <xdr:row>52</xdr:row>
      <xdr:rowOff>729050</xdr:rowOff>
    </xdr:to>
    <xdr:pic>
      <xdr:nvPicPr>
        <xdr:cNvPr id="99" name="Immagine 98">
          <a:extLst>
            <a:ext uri="{FF2B5EF4-FFF2-40B4-BE49-F238E27FC236}">
              <a16:creationId xmlns="" xmlns:a16="http://schemas.microsoft.com/office/drawing/2014/main" id="{8314866A-336F-4F62-B04C-0422CC19B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"/>
        <a:stretch>
          <a:fillRect/>
        </a:stretch>
      </xdr:blipFill>
      <xdr:spPr>
        <a:xfrm>
          <a:off x="695325" y="55245001"/>
          <a:ext cx="1143000" cy="7290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53</xdr:row>
      <xdr:rowOff>895684</xdr:rowOff>
    </xdr:to>
    <xdr:pic>
      <xdr:nvPicPr>
        <xdr:cNvPr id="101" name="Immagine 100">
          <a:extLst>
            <a:ext uri="{FF2B5EF4-FFF2-40B4-BE49-F238E27FC236}">
              <a16:creationId xmlns="" xmlns:a16="http://schemas.microsoft.com/office/drawing/2014/main" id="{4861482D-325C-4596-9D20-8E95F2B7C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695325" y="56388000"/>
          <a:ext cx="1143000" cy="89568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883546</xdr:rowOff>
    </xdr:to>
    <xdr:pic>
      <xdr:nvPicPr>
        <xdr:cNvPr id="103" name="Immagine 102">
          <a:extLst>
            <a:ext uri="{FF2B5EF4-FFF2-40B4-BE49-F238E27FC236}">
              <a16:creationId xmlns="" xmlns:a16="http://schemas.microsoft.com/office/drawing/2014/main" id="{4B2C08C1-9B55-49E6-90A3-7AB69C760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695325" y="57531000"/>
          <a:ext cx="1143000" cy="88354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55</xdr:row>
      <xdr:rowOff>1066800</xdr:rowOff>
    </xdr:to>
    <xdr:pic>
      <xdr:nvPicPr>
        <xdr:cNvPr id="105" name="Immagine 104">
          <a:extLst>
            <a:ext uri="{FF2B5EF4-FFF2-40B4-BE49-F238E27FC236}">
              <a16:creationId xmlns="" xmlns:a16="http://schemas.microsoft.com/office/drawing/2014/main" id="{358E7CDA-AEEF-4798-8B38-F42080BC1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"/>
        <a:stretch>
          <a:fillRect/>
        </a:stretch>
      </xdr:blipFill>
      <xdr:spPr>
        <a:xfrm>
          <a:off x="695325" y="58674000"/>
          <a:ext cx="1143000" cy="106680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56</xdr:row>
      <xdr:rowOff>0</xdr:rowOff>
    </xdr:from>
    <xdr:to>
      <xdr:col>0</xdr:col>
      <xdr:colOff>1102180</xdr:colOff>
      <xdr:row>57</xdr:row>
      <xdr:rowOff>0</xdr:rowOff>
    </xdr:to>
    <xdr:pic>
      <xdr:nvPicPr>
        <xdr:cNvPr id="107" name="Immagine 106">
          <a:extLst>
            <a:ext uri="{FF2B5EF4-FFF2-40B4-BE49-F238E27FC236}">
              <a16:creationId xmlns="" xmlns:a16="http://schemas.microsoft.com/office/drawing/2014/main" id="{E994156B-D70C-480C-8B20-E3BA6F38C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"/>
        <a:stretch>
          <a:fillRect/>
        </a:stretch>
      </xdr:blipFill>
      <xdr:spPr>
        <a:xfrm>
          <a:off x="695326" y="59817000"/>
          <a:ext cx="1102179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1037968</xdr:rowOff>
    </xdr:to>
    <xdr:pic>
      <xdr:nvPicPr>
        <xdr:cNvPr id="109" name="Immagine 108">
          <a:extLst>
            <a:ext uri="{FF2B5EF4-FFF2-40B4-BE49-F238E27FC236}">
              <a16:creationId xmlns="" xmlns:a16="http://schemas.microsoft.com/office/drawing/2014/main" id="{DE4BDEAC-13AB-494C-81C0-9255F0D7E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"/>
        <a:stretch>
          <a:fillRect/>
        </a:stretch>
      </xdr:blipFill>
      <xdr:spPr>
        <a:xfrm>
          <a:off x="695325" y="60960000"/>
          <a:ext cx="1143000" cy="10379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58</xdr:row>
      <xdr:rowOff>1076158</xdr:rowOff>
    </xdr:to>
    <xdr:pic>
      <xdr:nvPicPr>
        <xdr:cNvPr id="111" name="Immagine 110">
          <a:extLst>
            <a:ext uri="{FF2B5EF4-FFF2-40B4-BE49-F238E27FC236}">
              <a16:creationId xmlns="" xmlns:a16="http://schemas.microsoft.com/office/drawing/2014/main" id="{6800CF5A-20F7-4649-AE13-071B11790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4"/>
        <a:stretch>
          <a:fillRect/>
        </a:stretch>
      </xdr:blipFill>
      <xdr:spPr>
        <a:xfrm>
          <a:off x="695325" y="62103000"/>
          <a:ext cx="1143000" cy="107615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59</xdr:row>
      <xdr:rowOff>1</xdr:rowOff>
    </xdr:from>
    <xdr:to>
      <xdr:col>1</xdr:col>
      <xdr:colOff>0</xdr:colOff>
      <xdr:row>59</xdr:row>
      <xdr:rowOff>1102660</xdr:rowOff>
    </xdr:to>
    <xdr:pic>
      <xdr:nvPicPr>
        <xdr:cNvPr id="113" name="Immagine 112">
          <a:extLst>
            <a:ext uri="{FF2B5EF4-FFF2-40B4-BE49-F238E27FC236}">
              <a16:creationId xmlns="" xmlns:a16="http://schemas.microsoft.com/office/drawing/2014/main" id="{983D6859-5B12-45F8-BC92-798918902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"/>
        <a:stretch>
          <a:fillRect/>
        </a:stretch>
      </xdr:blipFill>
      <xdr:spPr>
        <a:xfrm>
          <a:off x="695325" y="63246001"/>
          <a:ext cx="1143000" cy="110265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60</xdr:row>
      <xdr:rowOff>1096662</xdr:rowOff>
    </xdr:to>
    <xdr:pic>
      <xdr:nvPicPr>
        <xdr:cNvPr id="115" name="Immagine 114">
          <a:extLst>
            <a:ext uri="{FF2B5EF4-FFF2-40B4-BE49-F238E27FC236}">
              <a16:creationId xmlns="" xmlns:a16="http://schemas.microsoft.com/office/drawing/2014/main" id="{6DB8AA66-50DA-480B-95B4-D556F5FDE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6"/>
        <a:stretch>
          <a:fillRect/>
        </a:stretch>
      </xdr:blipFill>
      <xdr:spPr>
        <a:xfrm>
          <a:off x="695325" y="64389000"/>
          <a:ext cx="1143000" cy="109666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61</xdr:row>
      <xdr:rowOff>984633</xdr:rowOff>
    </xdr:to>
    <xdr:pic>
      <xdr:nvPicPr>
        <xdr:cNvPr id="117" name="Immagine 116">
          <a:extLst>
            <a:ext uri="{FF2B5EF4-FFF2-40B4-BE49-F238E27FC236}">
              <a16:creationId xmlns="" xmlns:a16="http://schemas.microsoft.com/office/drawing/2014/main" id="{9AF481CA-5223-4503-AADA-8A2C792E51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"/>
        <a:stretch>
          <a:fillRect/>
        </a:stretch>
      </xdr:blipFill>
      <xdr:spPr>
        <a:xfrm>
          <a:off x="695325" y="65532000"/>
          <a:ext cx="1143000" cy="9846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62</xdr:row>
      <xdr:rowOff>1</xdr:rowOff>
    </xdr:from>
    <xdr:to>
      <xdr:col>1</xdr:col>
      <xdr:colOff>0</xdr:colOff>
      <xdr:row>62</xdr:row>
      <xdr:rowOff>874890</xdr:rowOff>
    </xdr:to>
    <xdr:pic>
      <xdr:nvPicPr>
        <xdr:cNvPr id="119" name="Immagine 118">
          <a:extLst>
            <a:ext uri="{FF2B5EF4-FFF2-40B4-BE49-F238E27FC236}">
              <a16:creationId xmlns="" xmlns:a16="http://schemas.microsoft.com/office/drawing/2014/main" id="{11A767C0-EA81-4786-9B0E-B1462A13F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"/>
        <a:stretch>
          <a:fillRect/>
        </a:stretch>
      </xdr:blipFill>
      <xdr:spPr>
        <a:xfrm>
          <a:off x="695325" y="66675001"/>
          <a:ext cx="1143000" cy="87488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63</xdr:row>
      <xdr:rowOff>906284</xdr:rowOff>
    </xdr:to>
    <xdr:pic>
      <xdr:nvPicPr>
        <xdr:cNvPr id="121" name="Immagine 120">
          <a:extLst>
            <a:ext uri="{FF2B5EF4-FFF2-40B4-BE49-F238E27FC236}">
              <a16:creationId xmlns="" xmlns:a16="http://schemas.microsoft.com/office/drawing/2014/main" id="{ECE55D40-EBAA-41F2-AFF4-B17C8B461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9"/>
        <a:stretch>
          <a:fillRect/>
        </a:stretch>
      </xdr:blipFill>
      <xdr:spPr>
        <a:xfrm>
          <a:off x="695325" y="67818000"/>
          <a:ext cx="1143000" cy="90628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64</xdr:row>
      <xdr:rowOff>1063256</xdr:rowOff>
    </xdr:to>
    <xdr:pic>
      <xdr:nvPicPr>
        <xdr:cNvPr id="123" name="Immagine 122">
          <a:extLst>
            <a:ext uri="{FF2B5EF4-FFF2-40B4-BE49-F238E27FC236}">
              <a16:creationId xmlns="" xmlns:a16="http://schemas.microsoft.com/office/drawing/2014/main" id="{6C7984DD-6BCF-439D-AE5A-92CD3C58C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0"/>
        <a:stretch>
          <a:fillRect/>
        </a:stretch>
      </xdr:blipFill>
      <xdr:spPr>
        <a:xfrm>
          <a:off x="695325" y="68961000"/>
          <a:ext cx="1143000" cy="106325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65</xdr:row>
      <xdr:rowOff>1033220</xdr:rowOff>
    </xdr:to>
    <xdr:pic>
      <xdr:nvPicPr>
        <xdr:cNvPr id="125" name="Immagine 124">
          <a:extLst>
            <a:ext uri="{FF2B5EF4-FFF2-40B4-BE49-F238E27FC236}">
              <a16:creationId xmlns="" xmlns:a16="http://schemas.microsoft.com/office/drawing/2014/main" id="{69169B2B-12E5-4015-B35D-5BBD58193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695325" y="70104000"/>
          <a:ext cx="1143000" cy="103322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1013604</xdr:colOff>
      <xdr:row>67</xdr:row>
      <xdr:rowOff>0</xdr:rowOff>
    </xdr:to>
    <xdr:pic>
      <xdr:nvPicPr>
        <xdr:cNvPr id="127" name="Immagine 126">
          <a:extLst>
            <a:ext uri="{FF2B5EF4-FFF2-40B4-BE49-F238E27FC236}">
              <a16:creationId xmlns="" xmlns:a16="http://schemas.microsoft.com/office/drawing/2014/main" id="{469B7B65-C552-462C-BB8D-80C900119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2"/>
        <a:stretch>
          <a:fillRect/>
        </a:stretch>
      </xdr:blipFill>
      <xdr:spPr>
        <a:xfrm>
          <a:off x="695325" y="71247000"/>
          <a:ext cx="1013604" cy="1143000"/>
        </a:xfrm>
        <a:prstGeom prst="rect">
          <a:avLst/>
        </a:prstGeom>
      </xdr:spPr>
    </xdr:pic>
    <xdr:clientData/>
  </xdr:twoCellAnchor>
  <xdr:twoCellAnchor>
    <xdr:from>
      <xdr:col>0</xdr:col>
      <xdr:colOff>1</xdr:colOff>
      <xdr:row>67</xdr:row>
      <xdr:rowOff>0</xdr:rowOff>
    </xdr:from>
    <xdr:to>
      <xdr:col>0</xdr:col>
      <xdr:colOff>1039092</xdr:colOff>
      <xdr:row>68</xdr:row>
      <xdr:rowOff>0</xdr:rowOff>
    </xdr:to>
    <xdr:pic>
      <xdr:nvPicPr>
        <xdr:cNvPr id="129" name="Immagine 128">
          <a:extLst>
            <a:ext uri="{FF2B5EF4-FFF2-40B4-BE49-F238E27FC236}">
              <a16:creationId xmlns="" xmlns:a16="http://schemas.microsoft.com/office/drawing/2014/main" id="{8B3BA578-3F40-4C09-9721-FAD174369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3"/>
        <a:stretch>
          <a:fillRect/>
        </a:stretch>
      </xdr:blipFill>
      <xdr:spPr>
        <a:xfrm>
          <a:off x="695326" y="72390000"/>
          <a:ext cx="103909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1113879</xdr:colOff>
      <xdr:row>69</xdr:row>
      <xdr:rowOff>0</xdr:rowOff>
    </xdr:to>
    <xdr:pic>
      <xdr:nvPicPr>
        <xdr:cNvPr id="131" name="Immagine 130">
          <a:extLst>
            <a:ext uri="{FF2B5EF4-FFF2-40B4-BE49-F238E27FC236}">
              <a16:creationId xmlns="" xmlns:a16="http://schemas.microsoft.com/office/drawing/2014/main" id="{A12571B4-8706-4AF7-B19B-5C70AEBF4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695325" y="73533000"/>
          <a:ext cx="1113879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1021887</xdr:colOff>
      <xdr:row>70</xdr:row>
      <xdr:rowOff>0</xdr:rowOff>
    </xdr:to>
    <xdr:pic>
      <xdr:nvPicPr>
        <xdr:cNvPr id="133" name="Immagine 132">
          <a:extLst>
            <a:ext uri="{FF2B5EF4-FFF2-40B4-BE49-F238E27FC236}">
              <a16:creationId xmlns="" xmlns:a16="http://schemas.microsoft.com/office/drawing/2014/main" id="{6932335C-0114-45BC-A48A-2EAE3A67C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695325" y="74676000"/>
          <a:ext cx="1021887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1016779</xdr:colOff>
      <xdr:row>71</xdr:row>
      <xdr:rowOff>0</xdr:rowOff>
    </xdr:to>
    <xdr:pic>
      <xdr:nvPicPr>
        <xdr:cNvPr id="135" name="Immagine 134">
          <a:extLst>
            <a:ext uri="{FF2B5EF4-FFF2-40B4-BE49-F238E27FC236}">
              <a16:creationId xmlns="" xmlns:a16="http://schemas.microsoft.com/office/drawing/2014/main" id="{5F3EED0E-A03A-411D-8229-B2D634F55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6"/>
        <a:stretch>
          <a:fillRect/>
        </a:stretch>
      </xdr:blipFill>
      <xdr:spPr>
        <a:xfrm>
          <a:off x="695325" y="75819000"/>
          <a:ext cx="1016779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914400</xdr:colOff>
      <xdr:row>72</xdr:row>
      <xdr:rowOff>0</xdr:rowOff>
    </xdr:to>
    <xdr:pic>
      <xdr:nvPicPr>
        <xdr:cNvPr id="137" name="Immagine 136">
          <a:extLst>
            <a:ext uri="{FF2B5EF4-FFF2-40B4-BE49-F238E27FC236}">
              <a16:creationId xmlns="" xmlns:a16="http://schemas.microsoft.com/office/drawing/2014/main" id="{23EA172C-9BE3-4E4D-A433-519203ECD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695325" y="76962000"/>
          <a:ext cx="91440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964406</xdr:colOff>
      <xdr:row>73</xdr:row>
      <xdr:rowOff>0</xdr:rowOff>
    </xdr:to>
    <xdr:pic>
      <xdr:nvPicPr>
        <xdr:cNvPr id="139" name="Immagine 138">
          <a:extLst>
            <a:ext uri="{FF2B5EF4-FFF2-40B4-BE49-F238E27FC236}">
              <a16:creationId xmlns="" xmlns:a16="http://schemas.microsoft.com/office/drawing/2014/main" id="{FCF1A665-B63B-4A75-B7FB-62CE890A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695325" y="78105000"/>
          <a:ext cx="96440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992605</xdr:colOff>
      <xdr:row>74</xdr:row>
      <xdr:rowOff>0</xdr:rowOff>
    </xdr:to>
    <xdr:pic>
      <xdr:nvPicPr>
        <xdr:cNvPr id="141" name="Immagine 140">
          <a:extLst>
            <a:ext uri="{FF2B5EF4-FFF2-40B4-BE49-F238E27FC236}">
              <a16:creationId xmlns="" xmlns:a16="http://schemas.microsoft.com/office/drawing/2014/main" id="{36B3C9E2-6DB8-4179-B8C7-130B4E6F5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9"/>
        <a:stretch>
          <a:fillRect/>
        </a:stretch>
      </xdr:blipFill>
      <xdr:spPr>
        <a:xfrm>
          <a:off x="695325" y="79248000"/>
          <a:ext cx="992605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967154</xdr:colOff>
      <xdr:row>75</xdr:row>
      <xdr:rowOff>0</xdr:rowOff>
    </xdr:to>
    <xdr:pic>
      <xdr:nvPicPr>
        <xdr:cNvPr id="143" name="Immagine 142">
          <a:extLst>
            <a:ext uri="{FF2B5EF4-FFF2-40B4-BE49-F238E27FC236}">
              <a16:creationId xmlns="" xmlns:a16="http://schemas.microsoft.com/office/drawing/2014/main" id="{154760C6-77BF-4D2A-8830-E479A6602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695325" y="80391000"/>
          <a:ext cx="96715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664882</xdr:colOff>
      <xdr:row>76</xdr:row>
      <xdr:rowOff>0</xdr:rowOff>
    </xdr:to>
    <xdr:pic>
      <xdr:nvPicPr>
        <xdr:cNvPr id="145" name="Immagine 144">
          <a:extLst>
            <a:ext uri="{FF2B5EF4-FFF2-40B4-BE49-F238E27FC236}">
              <a16:creationId xmlns="" xmlns:a16="http://schemas.microsoft.com/office/drawing/2014/main" id="{26ADD537-52B9-4502-9D04-47BB538D2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695325" y="81534000"/>
          <a:ext cx="664882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769938</xdr:colOff>
      <xdr:row>77</xdr:row>
      <xdr:rowOff>0</xdr:rowOff>
    </xdr:to>
    <xdr:pic>
      <xdr:nvPicPr>
        <xdr:cNvPr id="147" name="Immagine 146">
          <a:extLst>
            <a:ext uri="{FF2B5EF4-FFF2-40B4-BE49-F238E27FC236}">
              <a16:creationId xmlns="" xmlns:a16="http://schemas.microsoft.com/office/drawing/2014/main" id="{351676F7-7DC9-4210-83BA-5BD4DC6A8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2"/>
        <a:stretch>
          <a:fillRect/>
        </a:stretch>
      </xdr:blipFill>
      <xdr:spPr>
        <a:xfrm>
          <a:off x="695325" y="82677000"/>
          <a:ext cx="769938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77</xdr:row>
      <xdr:rowOff>1</xdr:rowOff>
    </xdr:from>
    <xdr:to>
      <xdr:col>1</xdr:col>
      <xdr:colOff>0</xdr:colOff>
      <xdr:row>77</xdr:row>
      <xdr:rowOff>1135812</xdr:rowOff>
    </xdr:to>
    <xdr:pic>
      <xdr:nvPicPr>
        <xdr:cNvPr id="149" name="Immagine 148">
          <a:extLst>
            <a:ext uri="{FF2B5EF4-FFF2-40B4-BE49-F238E27FC236}">
              <a16:creationId xmlns="" xmlns:a16="http://schemas.microsoft.com/office/drawing/2014/main" id="{F1E92ADE-49F1-45DC-BC69-21BEE753C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3"/>
        <a:stretch>
          <a:fillRect/>
        </a:stretch>
      </xdr:blipFill>
      <xdr:spPr>
        <a:xfrm>
          <a:off x="695325" y="83820001"/>
          <a:ext cx="1143000" cy="113581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946656</xdr:colOff>
      <xdr:row>79</xdr:row>
      <xdr:rowOff>0</xdr:rowOff>
    </xdr:to>
    <xdr:pic>
      <xdr:nvPicPr>
        <xdr:cNvPr id="151" name="Immagine 150">
          <a:extLst>
            <a:ext uri="{FF2B5EF4-FFF2-40B4-BE49-F238E27FC236}">
              <a16:creationId xmlns="" xmlns:a16="http://schemas.microsoft.com/office/drawing/2014/main" id="{1E2EF902-A255-40F4-927B-EF6106D18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4"/>
        <a:stretch>
          <a:fillRect/>
        </a:stretch>
      </xdr:blipFill>
      <xdr:spPr>
        <a:xfrm>
          <a:off x="695325" y="84963000"/>
          <a:ext cx="94665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79</xdr:row>
      <xdr:rowOff>1</xdr:rowOff>
    </xdr:from>
    <xdr:to>
      <xdr:col>1</xdr:col>
      <xdr:colOff>0</xdr:colOff>
      <xdr:row>79</xdr:row>
      <xdr:rowOff>1039092</xdr:rowOff>
    </xdr:to>
    <xdr:pic>
      <xdr:nvPicPr>
        <xdr:cNvPr id="153" name="Immagine 152">
          <a:extLst>
            <a:ext uri="{FF2B5EF4-FFF2-40B4-BE49-F238E27FC236}">
              <a16:creationId xmlns="" xmlns:a16="http://schemas.microsoft.com/office/drawing/2014/main" id="{A4556490-E3EC-4134-8682-5516F7F81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5"/>
        <a:stretch>
          <a:fillRect/>
        </a:stretch>
      </xdr:blipFill>
      <xdr:spPr>
        <a:xfrm>
          <a:off x="695325" y="86106001"/>
          <a:ext cx="1143000" cy="103909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80</xdr:row>
      <xdr:rowOff>1122091</xdr:rowOff>
    </xdr:to>
    <xdr:pic>
      <xdr:nvPicPr>
        <xdr:cNvPr id="155" name="Immagine 154">
          <a:extLst>
            <a:ext uri="{FF2B5EF4-FFF2-40B4-BE49-F238E27FC236}">
              <a16:creationId xmlns="" xmlns:a16="http://schemas.microsoft.com/office/drawing/2014/main" id="{A7FBC676-B33F-4BEC-BA1F-C86413BA4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695325" y="87249000"/>
          <a:ext cx="1143000" cy="112209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81</xdr:row>
      <xdr:rowOff>830036</xdr:rowOff>
    </xdr:to>
    <xdr:pic>
      <xdr:nvPicPr>
        <xdr:cNvPr id="157" name="Immagine 156">
          <a:extLst>
            <a:ext uri="{FF2B5EF4-FFF2-40B4-BE49-F238E27FC236}">
              <a16:creationId xmlns="" xmlns:a16="http://schemas.microsoft.com/office/drawing/2014/main" id="{728D4257-0300-47A4-90BE-4A8F4B675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695325" y="88392000"/>
          <a:ext cx="1143000" cy="83003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82</xdr:row>
      <xdr:rowOff>783566</xdr:rowOff>
    </xdr:to>
    <xdr:pic>
      <xdr:nvPicPr>
        <xdr:cNvPr id="159" name="Immagine 158">
          <a:extLst>
            <a:ext uri="{FF2B5EF4-FFF2-40B4-BE49-F238E27FC236}">
              <a16:creationId xmlns="" xmlns:a16="http://schemas.microsoft.com/office/drawing/2014/main" id="{E7AB8B9A-5C5C-4467-9D2A-3E8A6FDF6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695325" y="89535000"/>
          <a:ext cx="1143000" cy="78356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83</xdr:row>
      <xdr:rowOff>1103128</xdr:rowOff>
    </xdr:to>
    <xdr:pic>
      <xdr:nvPicPr>
        <xdr:cNvPr id="161" name="Immagine 160">
          <a:extLst>
            <a:ext uri="{FF2B5EF4-FFF2-40B4-BE49-F238E27FC236}">
              <a16:creationId xmlns="" xmlns:a16="http://schemas.microsoft.com/office/drawing/2014/main" id="{FCFB2743-DE9D-4F05-BA1B-DD3FE10CC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9"/>
        <a:stretch>
          <a:fillRect/>
        </a:stretch>
      </xdr:blipFill>
      <xdr:spPr>
        <a:xfrm>
          <a:off x="695325" y="90678000"/>
          <a:ext cx="1143000" cy="110312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84</xdr:row>
      <xdr:rowOff>1077310</xdr:rowOff>
    </xdr:to>
    <xdr:pic>
      <xdr:nvPicPr>
        <xdr:cNvPr id="163" name="Immagine 162">
          <a:extLst>
            <a:ext uri="{FF2B5EF4-FFF2-40B4-BE49-F238E27FC236}">
              <a16:creationId xmlns="" xmlns:a16="http://schemas.microsoft.com/office/drawing/2014/main" id="{61964891-7E48-4C07-8B63-82DFE0480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0"/>
        <a:stretch>
          <a:fillRect/>
        </a:stretch>
      </xdr:blipFill>
      <xdr:spPr>
        <a:xfrm>
          <a:off x="695325" y="91821000"/>
          <a:ext cx="1143000" cy="107731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1</xdr:col>
      <xdr:colOff>0</xdr:colOff>
      <xdr:row>85</xdr:row>
      <xdr:rowOff>1059522</xdr:rowOff>
    </xdr:to>
    <xdr:pic>
      <xdr:nvPicPr>
        <xdr:cNvPr id="165" name="Immagine 164">
          <a:extLst>
            <a:ext uri="{FF2B5EF4-FFF2-40B4-BE49-F238E27FC236}">
              <a16:creationId xmlns="" xmlns:a16="http://schemas.microsoft.com/office/drawing/2014/main" id="{667FEF87-6E0E-4984-BF61-18B81A45E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1"/>
        <a:stretch>
          <a:fillRect/>
        </a:stretch>
      </xdr:blipFill>
      <xdr:spPr>
        <a:xfrm>
          <a:off x="695325" y="92964000"/>
          <a:ext cx="1143000" cy="105952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86</xdr:row>
      <xdr:rowOff>1</xdr:rowOff>
    </xdr:from>
    <xdr:to>
      <xdr:col>1</xdr:col>
      <xdr:colOff>0</xdr:colOff>
      <xdr:row>86</xdr:row>
      <xdr:rowOff>968052</xdr:rowOff>
    </xdr:to>
    <xdr:pic>
      <xdr:nvPicPr>
        <xdr:cNvPr id="167" name="Immagine 166">
          <a:extLst>
            <a:ext uri="{FF2B5EF4-FFF2-40B4-BE49-F238E27FC236}">
              <a16:creationId xmlns="" xmlns:a16="http://schemas.microsoft.com/office/drawing/2014/main" id="{73D79B9E-F785-4D4E-9E48-A9240B49E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695325" y="94107001"/>
          <a:ext cx="1143000" cy="96805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87</xdr:row>
      <xdr:rowOff>985546</xdr:rowOff>
    </xdr:to>
    <xdr:pic>
      <xdr:nvPicPr>
        <xdr:cNvPr id="169" name="Immagine 168">
          <a:extLst>
            <a:ext uri="{FF2B5EF4-FFF2-40B4-BE49-F238E27FC236}">
              <a16:creationId xmlns="" xmlns:a16="http://schemas.microsoft.com/office/drawing/2014/main" id="{DE37E49D-6904-42A9-86F1-927D742FC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695325" y="95250000"/>
          <a:ext cx="1143000" cy="98554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793548</xdr:colOff>
      <xdr:row>89</xdr:row>
      <xdr:rowOff>0</xdr:rowOff>
    </xdr:to>
    <xdr:pic>
      <xdr:nvPicPr>
        <xdr:cNvPr id="171" name="Immagine 170">
          <a:extLst>
            <a:ext uri="{FF2B5EF4-FFF2-40B4-BE49-F238E27FC236}">
              <a16:creationId xmlns="" xmlns:a16="http://schemas.microsoft.com/office/drawing/2014/main" id="{FC3D5E93-75EB-4980-BA7A-514307C40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4"/>
        <a:stretch>
          <a:fillRect/>
        </a:stretch>
      </xdr:blipFill>
      <xdr:spPr>
        <a:xfrm>
          <a:off x="695325" y="96393000"/>
          <a:ext cx="793548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89</xdr:row>
      <xdr:rowOff>644376</xdr:rowOff>
    </xdr:to>
    <xdr:pic>
      <xdr:nvPicPr>
        <xdr:cNvPr id="179" name="Immagine 178">
          <a:extLst>
            <a:ext uri="{FF2B5EF4-FFF2-40B4-BE49-F238E27FC236}">
              <a16:creationId xmlns="" xmlns:a16="http://schemas.microsoft.com/office/drawing/2014/main" id="{7543E6FA-2F2D-4A11-BB6E-F6834A569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695325" y="100965000"/>
          <a:ext cx="1143000" cy="64437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90</xdr:row>
      <xdr:rowOff>812132</xdr:rowOff>
    </xdr:to>
    <xdr:pic>
      <xdr:nvPicPr>
        <xdr:cNvPr id="181" name="Immagine 180">
          <a:extLst>
            <a:ext uri="{FF2B5EF4-FFF2-40B4-BE49-F238E27FC236}">
              <a16:creationId xmlns="" xmlns:a16="http://schemas.microsoft.com/office/drawing/2014/main" id="{310D8F34-4267-4198-8443-8D2B0FEF9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695325" y="102108000"/>
          <a:ext cx="1143000" cy="81213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91</xdr:row>
      <xdr:rowOff>1065944</xdr:rowOff>
    </xdr:to>
    <xdr:pic>
      <xdr:nvPicPr>
        <xdr:cNvPr id="183" name="Immagine 182">
          <a:extLst>
            <a:ext uri="{FF2B5EF4-FFF2-40B4-BE49-F238E27FC236}">
              <a16:creationId xmlns="" xmlns:a16="http://schemas.microsoft.com/office/drawing/2014/main" id="{9C470255-D2F4-4CA0-B66C-5DE30D93F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7"/>
        <a:stretch>
          <a:fillRect/>
        </a:stretch>
      </xdr:blipFill>
      <xdr:spPr>
        <a:xfrm>
          <a:off x="695325" y="103251000"/>
          <a:ext cx="1143000" cy="106594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948906</xdr:colOff>
      <xdr:row>93</xdr:row>
      <xdr:rowOff>0</xdr:rowOff>
    </xdr:to>
    <xdr:pic>
      <xdr:nvPicPr>
        <xdr:cNvPr id="185" name="Immagine 184">
          <a:extLst>
            <a:ext uri="{FF2B5EF4-FFF2-40B4-BE49-F238E27FC236}">
              <a16:creationId xmlns="" xmlns:a16="http://schemas.microsoft.com/office/drawing/2014/main" id="{16447B97-1E6F-4991-B653-AA9A8959D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8"/>
        <a:stretch>
          <a:fillRect/>
        </a:stretch>
      </xdr:blipFill>
      <xdr:spPr>
        <a:xfrm>
          <a:off x="695325" y="104394000"/>
          <a:ext cx="94890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1027878</xdr:colOff>
      <xdr:row>94</xdr:row>
      <xdr:rowOff>0</xdr:rowOff>
    </xdr:to>
    <xdr:pic>
      <xdr:nvPicPr>
        <xdr:cNvPr id="187" name="Immagine 186">
          <a:extLst>
            <a:ext uri="{FF2B5EF4-FFF2-40B4-BE49-F238E27FC236}">
              <a16:creationId xmlns="" xmlns:a16="http://schemas.microsoft.com/office/drawing/2014/main" id="{F0931FC3-829C-4937-912F-822B31B9C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9"/>
        <a:stretch>
          <a:fillRect/>
        </a:stretch>
      </xdr:blipFill>
      <xdr:spPr>
        <a:xfrm>
          <a:off x="695325" y="105537000"/>
          <a:ext cx="1027878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930519</xdr:colOff>
      <xdr:row>95</xdr:row>
      <xdr:rowOff>0</xdr:rowOff>
    </xdr:to>
    <xdr:pic>
      <xdr:nvPicPr>
        <xdr:cNvPr id="189" name="Immagine 188">
          <a:extLst>
            <a:ext uri="{FF2B5EF4-FFF2-40B4-BE49-F238E27FC236}">
              <a16:creationId xmlns="" xmlns:a16="http://schemas.microsoft.com/office/drawing/2014/main" id="{95311514-F078-40C0-A69C-F01556D31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0"/>
        <a:stretch>
          <a:fillRect/>
        </a:stretch>
      </xdr:blipFill>
      <xdr:spPr>
        <a:xfrm>
          <a:off x="695325" y="106680000"/>
          <a:ext cx="930519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95</xdr:row>
      <xdr:rowOff>984080</xdr:rowOff>
    </xdr:to>
    <xdr:pic>
      <xdr:nvPicPr>
        <xdr:cNvPr id="191" name="Immagine 190">
          <a:extLst>
            <a:ext uri="{FF2B5EF4-FFF2-40B4-BE49-F238E27FC236}">
              <a16:creationId xmlns="" xmlns:a16="http://schemas.microsoft.com/office/drawing/2014/main" id="{2CCFDE51-CFBF-475D-8C20-CC468367D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1"/>
        <a:stretch>
          <a:fillRect/>
        </a:stretch>
      </xdr:blipFill>
      <xdr:spPr>
        <a:xfrm>
          <a:off x="695325" y="107823000"/>
          <a:ext cx="1143000" cy="9840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863715</xdr:colOff>
      <xdr:row>97</xdr:row>
      <xdr:rowOff>0</xdr:rowOff>
    </xdr:to>
    <xdr:pic>
      <xdr:nvPicPr>
        <xdr:cNvPr id="193" name="Immagine 192">
          <a:extLst>
            <a:ext uri="{FF2B5EF4-FFF2-40B4-BE49-F238E27FC236}">
              <a16:creationId xmlns="" xmlns:a16="http://schemas.microsoft.com/office/drawing/2014/main" id="{39B285EB-2ACE-4C9B-B45B-7EF3FA283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2"/>
        <a:stretch>
          <a:fillRect/>
        </a:stretch>
      </xdr:blipFill>
      <xdr:spPr>
        <a:xfrm>
          <a:off x="695325" y="108966000"/>
          <a:ext cx="863715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97</xdr:row>
      <xdr:rowOff>924278</xdr:rowOff>
    </xdr:to>
    <xdr:pic>
      <xdr:nvPicPr>
        <xdr:cNvPr id="195" name="Immagine 194">
          <a:extLst>
            <a:ext uri="{FF2B5EF4-FFF2-40B4-BE49-F238E27FC236}">
              <a16:creationId xmlns="" xmlns:a16="http://schemas.microsoft.com/office/drawing/2014/main" id="{E2A2E00E-2488-4BF9-A690-8ED2D1C7B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3"/>
        <a:stretch>
          <a:fillRect/>
        </a:stretch>
      </xdr:blipFill>
      <xdr:spPr>
        <a:xfrm>
          <a:off x="695325" y="110109000"/>
          <a:ext cx="1143000" cy="9242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98</xdr:row>
      <xdr:rowOff>1</xdr:rowOff>
    </xdr:from>
    <xdr:to>
      <xdr:col>1</xdr:col>
      <xdr:colOff>0</xdr:colOff>
      <xdr:row>98</xdr:row>
      <xdr:rowOff>1055078</xdr:rowOff>
    </xdr:to>
    <xdr:pic>
      <xdr:nvPicPr>
        <xdr:cNvPr id="197" name="Immagine 196">
          <a:extLst>
            <a:ext uri="{FF2B5EF4-FFF2-40B4-BE49-F238E27FC236}">
              <a16:creationId xmlns="" xmlns:a16="http://schemas.microsoft.com/office/drawing/2014/main" id="{CA5D4E70-4D1E-4E21-8034-4AEA1D349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695325" y="111252001"/>
          <a:ext cx="1143000" cy="1055077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533400</xdr:colOff>
      <xdr:row>0</xdr:row>
      <xdr:rowOff>790575</xdr:rowOff>
    </xdr:to>
    <xdr:pic>
      <xdr:nvPicPr>
        <xdr:cNvPr id="198" name="Immagine 197" descr="Luggage, Backpacks, Bags &amp; More - TUMI US">
          <a:extLst>
            <a:ext uri="{FF2B5EF4-FFF2-40B4-BE49-F238E27FC236}">
              <a16:creationId xmlns="" xmlns:a16="http://schemas.microsoft.com/office/drawing/2014/main" id="{F6E2DC8A-6F79-4A94-8C3E-A99E1ACC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628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"/>
  <sheetViews>
    <sheetView tabSelected="1" workbookViewId="0">
      <selection activeCell="P3" sqref="P1:P1048576"/>
    </sheetView>
  </sheetViews>
  <sheetFormatPr defaultRowHeight="15" x14ac:dyDescent="0.25"/>
  <cols>
    <col min="1" max="1" width="17.140625" style="19" customWidth="1"/>
    <col min="2" max="2" width="13.140625" style="19" bestFit="1" customWidth="1"/>
    <col min="3" max="3" width="8.28515625" style="19" bestFit="1" customWidth="1"/>
    <col min="4" max="4" width="8" style="19" bestFit="1" customWidth="1"/>
    <col min="5" max="5" width="12.28515625" style="19" bestFit="1" customWidth="1"/>
    <col min="6" max="6" width="8.42578125" style="19" bestFit="1" customWidth="1"/>
    <col min="7" max="7" width="27" style="20" bestFit="1" customWidth="1"/>
    <col min="8" max="8" width="71.28515625" style="20" bestFit="1" customWidth="1"/>
    <col min="9" max="9" width="8.28515625" style="19" bestFit="1" customWidth="1"/>
    <col min="10" max="10" width="20.5703125" style="19" bestFit="1" customWidth="1"/>
    <col min="11" max="11" width="40.140625" style="20" bestFit="1" customWidth="1"/>
    <col min="12" max="12" width="4.5703125" style="19" bestFit="1" customWidth="1"/>
    <col min="13" max="13" width="6.140625" style="21" bestFit="1" customWidth="1"/>
    <col min="14" max="14" width="12.28515625" style="22" bestFit="1" customWidth="1"/>
    <col min="15" max="15" width="15.85546875" style="22" bestFit="1" customWidth="1"/>
    <col min="16" max="16" width="20.28515625" style="23" bestFit="1" customWidth="1"/>
    <col min="17" max="17" width="59.28515625" style="23" bestFit="1" customWidth="1"/>
    <col min="18" max="18" width="13.7109375" style="23" bestFit="1" customWidth="1"/>
    <col min="19" max="16384" width="9.140625" style="23"/>
  </cols>
  <sheetData>
    <row r="1" spans="1:18" customFormat="1" ht="66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customFormat="1" ht="21" customHeight="1" x14ac:dyDescent="0.25">
      <c r="A2" s="24" t="s">
        <v>469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customFormat="1" ht="15.75" x14ac:dyDescent="0.25">
      <c r="A3" s="6"/>
      <c r="B3" s="6"/>
      <c r="C3" s="6"/>
      <c r="D3" s="6"/>
      <c r="E3" s="6"/>
      <c r="F3" s="6"/>
      <c r="G3" s="9"/>
      <c r="H3" s="9"/>
      <c r="I3" s="6"/>
      <c r="J3" s="6"/>
      <c r="K3" s="9"/>
      <c r="L3" s="6"/>
      <c r="M3" s="11">
        <f>SUM(M5:M99)</f>
        <v>8906</v>
      </c>
      <c r="N3" s="12">
        <f>O3/M3</f>
        <v>314.35492926117223</v>
      </c>
      <c r="O3" s="13">
        <f>SUM(O5:O99)</f>
        <v>2799645</v>
      </c>
      <c r="P3" s="7"/>
      <c r="Q3" s="7"/>
    </row>
    <row r="4" spans="1:18" s="1" customFormat="1" x14ac:dyDescent="0.25">
      <c r="A4" s="3" t="s">
        <v>476</v>
      </c>
      <c r="B4" s="3" t="s">
        <v>477</v>
      </c>
      <c r="C4" s="3" t="s">
        <v>478</v>
      </c>
      <c r="D4" s="3" t="s">
        <v>479</v>
      </c>
      <c r="E4" s="3" t="s">
        <v>480</v>
      </c>
      <c r="F4" s="3" t="s">
        <v>481</v>
      </c>
      <c r="G4" s="8" t="s">
        <v>482</v>
      </c>
      <c r="H4" s="8" t="s">
        <v>483</v>
      </c>
      <c r="I4" s="3" t="s">
        <v>484</v>
      </c>
      <c r="J4" s="3" t="s">
        <v>485</v>
      </c>
      <c r="K4" s="8" t="s">
        <v>486</v>
      </c>
      <c r="L4" s="3" t="s">
        <v>2</v>
      </c>
      <c r="M4" s="4" t="s">
        <v>3</v>
      </c>
      <c r="N4" s="10" t="s">
        <v>4</v>
      </c>
      <c r="O4" s="10" t="s">
        <v>5</v>
      </c>
      <c r="P4" s="5" t="s">
        <v>0</v>
      </c>
      <c r="Q4" s="5" t="s">
        <v>1</v>
      </c>
      <c r="R4" s="5" t="s">
        <v>6</v>
      </c>
    </row>
    <row r="5" spans="1:18" s="2" customFormat="1" ht="90" customHeight="1" x14ac:dyDescent="0.25">
      <c r="A5" s="6"/>
      <c r="B5" s="14" t="s">
        <v>7</v>
      </c>
      <c r="C5" s="14" t="s">
        <v>102</v>
      </c>
      <c r="D5" s="14" t="s">
        <v>103</v>
      </c>
      <c r="E5" s="14" t="s">
        <v>190</v>
      </c>
      <c r="F5" s="14" t="s">
        <v>284</v>
      </c>
      <c r="G5" s="15" t="s">
        <v>316</v>
      </c>
      <c r="H5" s="15" t="s">
        <v>348</v>
      </c>
      <c r="I5" s="14" t="s">
        <v>417</v>
      </c>
      <c r="J5" s="14" t="s">
        <v>470</v>
      </c>
      <c r="K5" s="15" t="s">
        <v>470</v>
      </c>
      <c r="L5" s="14" t="s">
        <v>427</v>
      </c>
      <c r="M5" s="16">
        <v>212</v>
      </c>
      <c r="N5" s="17">
        <v>265</v>
      </c>
      <c r="O5" s="17">
        <f t="shared" ref="O5:O66" si="0">$M5*N5</f>
        <v>56180</v>
      </c>
      <c r="P5" s="18" t="s">
        <v>428</v>
      </c>
      <c r="Q5" s="18" t="s">
        <v>431</v>
      </c>
      <c r="R5" s="18" t="s">
        <v>454</v>
      </c>
    </row>
    <row r="6" spans="1:18" s="2" customFormat="1" ht="90" customHeight="1" x14ac:dyDescent="0.25">
      <c r="A6" s="6"/>
      <c r="B6" s="14" t="s">
        <v>8</v>
      </c>
      <c r="C6" s="14" t="s">
        <v>102</v>
      </c>
      <c r="D6" s="14" t="s">
        <v>104</v>
      </c>
      <c r="E6" s="14" t="s">
        <v>191</v>
      </c>
      <c r="F6" s="14" t="s">
        <v>285</v>
      </c>
      <c r="G6" s="15" t="s">
        <v>317</v>
      </c>
      <c r="H6" s="15" t="s">
        <v>349</v>
      </c>
      <c r="I6" s="14" t="s">
        <v>417</v>
      </c>
      <c r="J6" s="14" t="s">
        <v>470</v>
      </c>
      <c r="K6" s="15" t="s">
        <v>419</v>
      </c>
      <c r="L6" s="14" t="s">
        <v>427</v>
      </c>
      <c r="M6" s="16">
        <v>148</v>
      </c>
      <c r="N6" s="17">
        <v>995</v>
      </c>
      <c r="O6" s="17">
        <f t="shared" si="0"/>
        <v>147260</v>
      </c>
      <c r="P6" s="18" t="s">
        <v>428</v>
      </c>
      <c r="Q6" s="18" t="s">
        <v>432</v>
      </c>
      <c r="R6" s="18" t="s">
        <v>455</v>
      </c>
    </row>
    <row r="7" spans="1:18" s="2" customFormat="1" ht="90" customHeight="1" x14ac:dyDescent="0.25">
      <c r="A7" s="6"/>
      <c r="B7" s="14" t="s">
        <v>9</v>
      </c>
      <c r="C7" s="14" t="s">
        <v>102</v>
      </c>
      <c r="D7" s="14" t="s">
        <v>105</v>
      </c>
      <c r="E7" s="14" t="s">
        <v>192</v>
      </c>
      <c r="F7" s="14" t="s">
        <v>284</v>
      </c>
      <c r="G7" s="15" t="s">
        <v>316</v>
      </c>
      <c r="H7" s="15" t="s">
        <v>350</v>
      </c>
      <c r="I7" s="14" t="s">
        <v>417</v>
      </c>
      <c r="J7" s="14" t="s">
        <v>470</v>
      </c>
      <c r="K7" s="15" t="s">
        <v>470</v>
      </c>
      <c r="L7" s="14" t="s">
        <v>427</v>
      </c>
      <c r="M7" s="16">
        <v>20</v>
      </c>
      <c r="N7" s="17">
        <v>435</v>
      </c>
      <c r="O7" s="17">
        <f t="shared" si="0"/>
        <v>8700</v>
      </c>
      <c r="P7" s="18" t="s">
        <v>428</v>
      </c>
      <c r="Q7" s="18" t="s">
        <v>432</v>
      </c>
      <c r="R7" s="18" t="s">
        <v>456</v>
      </c>
    </row>
    <row r="8" spans="1:18" s="2" customFormat="1" ht="90" customHeight="1" x14ac:dyDescent="0.25">
      <c r="A8" s="6"/>
      <c r="B8" s="14" t="s">
        <v>10</v>
      </c>
      <c r="C8" s="14" t="s">
        <v>102</v>
      </c>
      <c r="D8" s="14" t="s">
        <v>106</v>
      </c>
      <c r="E8" s="14" t="s">
        <v>193</v>
      </c>
      <c r="F8" s="14" t="s">
        <v>284</v>
      </c>
      <c r="G8" s="15" t="s">
        <v>316</v>
      </c>
      <c r="H8" s="15" t="s">
        <v>351</v>
      </c>
      <c r="I8" s="14" t="s">
        <v>417</v>
      </c>
      <c r="J8" s="14" t="s">
        <v>470</v>
      </c>
      <c r="K8" s="15" t="s">
        <v>470</v>
      </c>
      <c r="L8" s="14" t="s">
        <v>427</v>
      </c>
      <c r="M8" s="16">
        <v>7</v>
      </c>
      <c r="N8" s="17">
        <v>345</v>
      </c>
      <c r="O8" s="17">
        <f t="shared" si="0"/>
        <v>2415</v>
      </c>
      <c r="P8" s="18" t="s">
        <v>428</v>
      </c>
      <c r="Q8" s="18" t="s">
        <v>432</v>
      </c>
      <c r="R8" s="18" t="s">
        <v>456</v>
      </c>
    </row>
    <row r="9" spans="1:18" s="2" customFormat="1" ht="90" customHeight="1" x14ac:dyDescent="0.25">
      <c r="A9" s="6"/>
      <c r="B9" s="14" t="s">
        <v>11</v>
      </c>
      <c r="C9" s="14" t="s">
        <v>102</v>
      </c>
      <c r="D9" s="14" t="s">
        <v>107</v>
      </c>
      <c r="E9" s="14" t="s">
        <v>194</v>
      </c>
      <c r="F9" s="14" t="s">
        <v>286</v>
      </c>
      <c r="G9" s="15" t="s">
        <v>318</v>
      </c>
      <c r="H9" s="15" t="s">
        <v>352</v>
      </c>
      <c r="I9" s="14" t="s">
        <v>417</v>
      </c>
      <c r="J9" s="14" t="s">
        <v>471</v>
      </c>
      <c r="K9" s="15" t="s">
        <v>474</v>
      </c>
      <c r="L9" s="14" t="s">
        <v>427</v>
      </c>
      <c r="M9" s="16">
        <v>168</v>
      </c>
      <c r="N9" s="17">
        <v>95</v>
      </c>
      <c r="O9" s="17">
        <f t="shared" si="0"/>
        <v>15960</v>
      </c>
      <c r="P9" s="18" t="s">
        <v>428</v>
      </c>
      <c r="Q9" s="18" t="s">
        <v>433</v>
      </c>
      <c r="R9" s="18" t="s">
        <v>457</v>
      </c>
    </row>
    <row r="10" spans="1:18" s="2" customFormat="1" ht="90" customHeight="1" x14ac:dyDescent="0.25">
      <c r="A10" s="6"/>
      <c r="B10" s="14" t="s">
        <v>12</v>
      </c>
      <c r="C10" s="14" t="s">
        <v>102</v>
      </c>
      <c r="D10" s="14" t="s">
        <v>108</v>
      </c>
      <c r="E10" s="14" t="s">
        <v>195</v>
      </c>
      <c r="F10" s="14" t="s">
        <v>286</v>
      </c>
      <c r="G10" s="15" t="s">
        <v>318</v>
      </c>
      <c r="H10" s="15" t="s">
        <v>353</v>
      </c>
      <c r="I10" s="14" t="s">
        <v>417</v>
      </c>
      <c r="J10" s="14" t="s">
        <v>471</v>
      </c>
      <c r="K10" s="15" t="s">
        <v>473</v>
      </c>
      <c r="L10" s="14" t="s">
        <v>427</v>
      </c>
      <c r="M10" s="16">
        <v>118</v>
      </c>
      <c r="N10" s="17">
        <v>75</v>
      </c>
      <c r="O10" s="17">
        <f t="shared" si="0"/>
        <v>8850</v>
      </c>
      <c r="P10" s="18" t="s">
        <v>428</v>
      </c>
      <c r="Q10" s="18" t="s">
        <v>434</v>
      </c>
      <c r="R10" s="18" t="s">
        <v>458</v>
      </c>
    </row>
    <row r="11" spans="1:18" s="2" customFormat="1" ht="90" customHeight="1" x14ac:dyDescent="0.25">
      <c r="A11" s="6"/>
      <c r="B11" s="14" t="s">
        <v>13</v>
      </c>
      <c r="C11" s="14" t="s">
        <v>102</v>
      </c>
      <c r="D11" s="14" t="s">
        <v>109</v>
      </c>
      <c r="E11" s="14" t="s">
        <v>196</v>
      </c>
      <c r="F11" s="14" t="s">
        <v>286</v>
      </c>
      <c r="G11" s="15" t="s">
        <v>318</v>
      </c>
      <c r="H11" s="15" t="s">
        <v>354</v>
      </c>
      <c r="I11" s="14" t="s">
        <v>417</v>
      </c>
      <c r="J11" s="14" t="s">
        <v>471</v>
      </c>
      <c r="K11" s="15" t="s">
        <v>473</v>
      </c>
      <c r="L11" s="14" t="s">
        <v>427</v>
      </c>
      <c r="M11" s="16">
        <v>167</v>
      </c>
      <c r="N11" s="17">
        <v>70</v>
      </c>
      <c r="O11" s="17">
        <f t="shared" si="0"/>
        <v>11690</v>
      </c>
      <c r="P11" s="18" t="s">
        <v>428</v>
      </c>
      <c r="Q11" s="18" t="s">
        <v>434</v>
      </c>
      <c r="R11" s="18" t="s">
        <v>457</v>
      </c>
    </row>
    <row r="12" spans="1:18" s="2" customFormat="1" ht="90" customHeight="1" x14ac:dyDescent="0.25">
      <c r="A12" s="6"/>
      <c r="B12" s="14" t="s">
        <v>14</v>
      </c>
      <c r="C12" s="14" t="s">
        <v>102</v>
      </c>
      <c r="D12" s="14" t="s">
        <v>110</v>
      </c>
      <c r="E12" s="14" t="s">
        <v>197</v>
      </c>
      <c r="F12" s="14" t="s">
        <v>286</v>
      </c>
      <c r="G12" s="15" t="s">
        <v>318</v>
      </c>
      <c r="H12" s="15" t="s">
        <v>355</v>
      </c>
      <c r="I12" s="14" t="s">
        <v>417</v>
      </c>
      <c r="J12" s="14" t="s">
        <v>471</v>
      </c>
      <c r="K12" s="15" t="s">
        <v>420</v>
      </c>
      <c r="L12" s="14" t="s">
        <v>427</v>
      </c>
      <c r="M12" s="16">
        <v>49</v>
      </c>
      <c r="N12" s="17">
        <v>115</v>
      </c>
      <c r="O12" s="17">
        <f t="shared" si="0"/>
        <v>5635</v>
      </c>
      <c r="P12" s="18" t="s">
        <v>428</v>
      </c>
      <c r="Q12" s="18" t="s">
        <v>435</v>
      </c>
      <c r="R12" s="18" t="s">
        <v>457</v>
      </c>
    </row>
    <row r="13" spans="1:18" s="2" customFormat="1" ht="90" customHeight="1" x14ac:dyDescent="0.25">
      <c r="A13" s="6"/>
      <c r="B13" s="14" t="s">
        <v>15</v>
      </c>
      <c r="C13" s="14" t="s">
        <v>102</v>
      </c>
      <c r="D13" s="14" t="s">
        <v>111</v>
      </c>
      <c r="E13" s="14" t="s">
        <v>198</v>
      </c>
      <c r="F13" s="14" t="s">
        <v>286</v>
      </c>
      <c r="G13" s="15" t="s">
        <v>318</v>
      </c>
      <c r="H13" s="15" t="s">
        <v>356</v>
      </c>
      <c r="I13" s="14" t="s">
        <v>417</v>
      </c>
      <c r="J13" s="14" t="s">
        <v>471</v>
      </c>
      <c r="K13" s="15" t="s">
        <v>473</v>
      </c>
      <c r="L13" s="14" t="s">
        <v>427</v>
      </c>
      <c r="M13" s="16">
        <v>175</v>
      </c>
      <c r="N13" s="17">
        <v>50</v>
      </c>
      <c r="O13" s="17">
        <f t="shared" si="0"/>
        <v>8750</v>
      </c>
      <c r="P13" s="18" t="s">
        <v>428</v>
      </c>
      <c r="Q13" s="18" t="s">
        <v>435</v>
      </c>
      <c r="R13" s="18" t="s">
        <v>459</v>
      </c>
    </row>
    <row r="14" spans="1:18" s="2" customFormat="1" ht="90" customHeight="1" x14ac:dyDescent="0.25">
      <c r="A14" s="6"/>
      <c r="B14" s="14" t="s">
        <v>16</v>
      </c>
      <c r="C14" s="14" t="s">
        <v>102</v>
      </c>
      <c r="D14" s="14" t="s">
        <v>112</v>
      </c>
      <c r="E14" s="14" t="s">
        <v>199</v>
      </c>
      <c r="F14" s="14" t="s">
        <v>287</v>
      </c>
      <c r="G14" s="15" t="s">
        <v>319</v>
      </c>
      <c r="H14" s="15" t="s">
        <v>357</v>
      </c>
      <c r="I14" s="14" t="s">
        <v>417</v>
      </c>
      <c r="J14" s="14" t="s">
        <v>471</v>
      </c>
      <c r="K14" s="15" t="s">
        <v>421</v>
      </c>
      <c r="L14" s="14" t="s">
        <v>427</v>
      </c>
      <c r="M14" s="16">
        <v>236</v>
      </c>
      <c r="N14" s="17">
        <v>95</v>
      </c>
      <c r="O14" s="17">
        <f t="shared" si="0"/>
        <v>22420</v>
      </c>
      <c r="P14" s="18" t="s">
        <v>428</v>
      </c>
      <c r="Q14" s="18" t="s">
        <v>436</v>
      </c>
      <c r="R14" s="18" t="s">
        <v>454</v>
      </c>
    </row>
    <row r="15" spans="1:18" s="2" customFormat="1" ht="90" customHeight="1" x14ac:dyDescent="0.25">
      <c r="A15" s="6"/>
      <c r="B15" s="14" t="s">
        <v>17</v>
      </c>
      <c r="C15" s="14" t="s">
        <v>102</v>
      </c>
      <c r="D15" s="14" t="s">
        <v>112</v>
      </c>
      <c r="E15" s="14" t="s">
        <v>200</v>
      </c>
      <c r="F15" s="14" t="s">
        <v>288</v>
      </c>
      <c r="G15" s="15" t="s">
        <v>320</v>
      </c>
      <c r="H15" s="15" t="s">
        <v>357</v>
      </c>
      <c r="I15" s="14" t="s">
        <v>417</v>
      </c>
      <c r="J15" s="14" t="s">
        <v>471</v>
      </c>
      <c r="K15" s="15" t="s">
        <v>421</v>
      </c>
      <c r="L15" s="14" t="s">
        <v>427</v>
      </c>
      <c r="M15" s="16">
        <v>47</v>
      </c>
      <c r="N15" s="17">
        <v>95</v>
      </c>
      <c r="O15" s="17">
        <f t="shared" si="0"/>
        <v>4465</v>
      </c>
      <c r="P15" s="18" t="s">
        <v>428</v>
      </c>
      <c r="Q15" s="18" t="s">
        <v>436</v>
      </c>
      <c r="R15" s="18" t="s">
        <v>454</v>
      </c>
    </row>
    <row r="16" spans="1:18" s="2" customFormat="1" ht="90" customHeight="1" x14ac:dyDescent="0.25">
      <c r="A16" s="6"/>
      <c r="B16" s="14" t="s">
        <v>18</v>
      </c>
      <c r="C16" s="14" t="s">
        <v>102</v>
      </c>
      <c r="D16" s="14" t="s">
        <v>112</v>
      </c>
      <c r="E16" s="14" t="s">
        <v>201</v>
      </c>
      <c r="F16" s="14" t="s">
        <v>289</v>
      </c>
      <c r="G16" s="15" t="s">
        <v>321</v>
      </c>
      <c r="H16" s="15" t="s">
        <v>357</v>
      </c>
      <c r="I16" s="14" t="s">
        <v>417</v>
      </c>
      <c r="J16" s="14" t="s">
        <v>471</v>
      </c>
      <c r="K16" s="15" t="s">
        <v>421</v>
      </c>
      <c r="L16" s="14" t="s">
        <v>427</v>
      </c>
      <c r="M16" s="16">
        <v>130</v>
      </c>
      <c r="N16" s="17">
        <v>95</v>
      </c>
      <c r="O16" s="17">
        <f t="shared" si="0"/>
        <v>12350</v>
      </c>
      <c r="P16" s="18" t="s">
        <v>428</v>
      </c>
      <c r="Q16" s="18" t="s">
        <v>436</v>
      </c>
      <c r="R16" s="18" t="s">
        <v>454</v>
      </c>
    </row>
    <row r="17" spans="1:18" s="2" customFormat="1" ht="90" customHeight="1" x14ac:dyDescent="0.25">
      <c r="A17" s="6"/>
      <c r="B17" s="14" t="s">
        <v>19</v>
      </c>
      <c r="C17" s="14" t="s">
        <v>102</v>
      </c>
      <c r="D17" s="14" t="s">
        <v>113</v>
      </c>
      <c r="E17" s="14" t="s">
        <v>202</v>
      </c>
      <c r="F17" s="14" t="s">
        <v>286</v>
      </c>
      <c r="G17" s="15" t="s">
        <v>318</v>
      </c>
      <c r="H17" s="15" t="s">
        <v>358</v>
      </c>
      <c r="I17" s="14" t="s">
        <v>417</v>
      </c>
      <c r="J17" s="14" t="s">
        <v>471</v>
      </c>
      <c r="K17" s="15" t="s">
        <v>474</v>
      </c>
      <c r="L17" s="14" t="s">
        <v>427</v>
      </c>
      <c r="M17" s="16">
        <v>185</v>
      </c>
      <c r="N17" s="17">
        <v>170</v>
      </c>
      <c r="O17" s="17">
        <f t="shared" si="0"/>
        <v>31450</v>
      </c>
      <c r="P17" s="18" t="s">
        <v>428</v>
      </c>
      <c r="Q17" s="18" t="s">
        <v>435</v>
      </c>
      <c r="R17" s="18" t="s">
        <v>457</v>
      </c>
    </row>
    <row r="18" spans="1:18" s="2" customFormat="1" ht="90" customHeight="1" x14ac:dyDescent="0.25">
      <c r="A18" s="6"/>
      <c r="B18" s="14" t="s">
        <v>20</v>
      </c>
      <c r="C18" s="14" t="s">
        <v>102</v>
      </c>
      <c r="D18" s="14" t="s">
        <v>114</v>
      </c>
      <c r="E18" s="14" t="s">
        <v>203</v>
      </c>
      <c r="F18" s="14" t="s">
        <v>286</v>
      </c>
      <c r="G18" s="15" t="s">
        <v>318</v>
      </c>
      <c r="H18" s="15" t="s">
        <v>359</v>
      </c>
      <c r="I18" s="14" t="s">
        <v>417</v>
      </c>
      <c r="J18" s="14" t="s">
        <v>471</v>
      </c>
      <c r="K18" s="15" t="s">
        <v>474</v>
      </c>
      <c r="L18" s="14" t="s">
        <v>427</v>
      </c>
      <c r="M18" s="16">
        <v>164</v>
      </c>
      <c r="N18" s="17">
        <v>105</v>
      </c>
      <c r="O18" s="17">
        <f t="shared" si="0"/>
        <v>17220</v>
      </c>
      <c r="P18" s="18" t="s">
        <v>428</v>
      </c>
      <c r="Q18" s="18" t="s">
        <v>434</v>
      </c>
      <c r="R18" s="18" t="s">
        <v>457</v>
      </c>
    </row>
    <row r="19" spans="1:18" s="2" customFormat="1" ht="90" customHeight="1" x14ac:dyDescent="0.25">
      <c r="A19" s="6"/>
      <c r="B19" s="14" t="s">
        <v>21</v>
      </c>
      <c r="C19" s="14" t="s">
        <v>102</v>
      </c>
      <c r="D19" s="14" t="s">
        <v>115</v>
      </c>
      <c r="E19" s="14" t="s">
        <v>204</v>
      </c>
      <c r="F19" s="14" t="s">
        <v>284</v>
      </c>
      <c r="G19" s="15" t="s">
        <v>316</v>
      </c>
      <c r="H19" s="15" t="s">
        <v>360</v>
      </c>
      <c r="I19" s="14" t="s">
        <v>417</v>
      </c>
      <c r="J19" s="14" t="s">
        <v>470</v>
      </c>
      <c r="K19" s="15" t="s">
        <v>419</v>
      </c>
      <c r="L19" s="14" t="s">
        <v>427</v>
      </c>
      <c r="M19" s="16">
        <v>251</v>
      </c>
      <c r="N19" s="17">
        <v>495</v>
      </c>
      <c r="O19" s="17">
        <f t="shared" si="0"/>
        <v>124245</v>
      </c>
      <c r="P19" s="18" t="s">
        <v>428</v>
      </c>
      <c r="Q19" s="18" t="s">
        <v>432</v>
      </c>
      <c r="R19" s="18" t="s">
        <v>455</v>
      </c>
    </row>
    <row r="20" spans="1:18" s="2" customFormat="1" ht="90" customHeight="1" x14ac:dyDescent="0.25">
      <c r="A20" s="6"/>
      <c r="B20" s="14" t="s">
        <v>22</v>
      </c>
      <c r="C20" s="14" t="s">
        <v>102</v>
      </c>
      <c r="D20" s="14" t="s">
        <v>116</v>
      </c>
      <c r="E20" s="14" t="s">
        <v>205</v>
      </c>
      <c r="F20" s="14" t="s">
        <v>290</v>
      </c>
      <c r="G20" s="15" t="s">
        <v>322</v>
      </c>
      <c r="H20" s="15" t="s">
        <v>361</v>
      </c>
      <c r="I20" s="14" t="s">
        <v>417</v>
      </c>
      <c r="J20" s="14" t="s">
        <v>470</v>
      </c>
      <c r="K20" s="15" t="s">
        <v>422</v>
      </c>
      <c r="L20" s="14" t="s">
        <v>427</v>
      </c>
      <c r="M20" s="16">
        <v>44</v>
      </c>
      <c r="N20" s="17">
        <v>995</v>
      </c>
      <c r="O20" s="17">
        <f t="shared" si="0"/>
        <v>43780</v>
      </c>
      <c r="P20" s="18" t="s">
        <v>428</v>
      </c>
      <c r="Q20" s="18" t="s">
        <v>437</v>
      </c>
      <c r="R20" s="18" t="s">
        <v>460</v>
      </c>
    </row>
    <row r="21" spans="1:18" s="2" customFormat="1" ht="90" customHeight="1" x14ac:dyDescent="0.25">
      <c r="A21" s="6"/>
      <c r="B21" s="14" t="s">
        <v>23</v>
      </c>
      <c r="C21" s="14" t="s">
        <v>102</v>
      </c>
      <c r="D21" s="14" t="s">
        <v>117</v>
      </c>
      <c r="E21" s="14" t="s">
        <v>206</v>
      </c>
      <c r="F21" s="14" t="s">
        <v>290</v>
      </c>
      <c r="G21" s="15" t="s">
        <v>322</v>
      </c>
      <c r="H21" s="15" t="s">
        <v>362</v>
      </c>
      <c r="I21" s="14" t="s">
        <v>417</v>
      </c>
      <c r="J21" s="14" t="s">
        <v>470</v>
      </c>
      <c r="K21" s="15" t="s">
        <v>422</v>
      </c>
      <c r="L21" s="14" t="s">
        <v>427</v>
      </c>
      <c r="M21" s="16">
        <v>23</v>
      </c>
      <c r="N21" s="17">
        <v>1195</v>
      </c>
      <c r="O21" s="17">
        <f t="shared" si="0"/>
        <v>27485</v>
      </c>
      <c r="P21" s="18" t="s">
        <v>428</v>
      </c>
      <c r="Q21" s="18" t="s">
        <v>437</v>
      </c>
      <c r="R21" s="18" t="s">
        <v>460</v>
      </c>
    </row>
    <row r="22" spans="1:18" s="2" customFormat="1" ht="90" customHeight="1" x14ac:dyDescent="0.25">
      <c r="A22" s="6"/>
      <c r="B22" s="14" t="s">
        <v>24</v>
      </c>
      <c r="C22" s="14" t="s">
        <v>102</v>
      </c>
      <c r="D22" s="14" t="s">
        <v>118</v>
      </c>
      <c r="E22" s="14" t="s">
        <v>207</v>
      </c>
      <c r="F22" s="14" t="s">
        <v>291</v>
      </c>
      <c r="G22" s="15" t="s">
        <v>323</v>
      </c>
      <c r="H22" s="15" t="s">
        <v>357</v>
      </c>
      <c r="I22" s="14" t="s">
        <v>417</v>
      </c>
      <c r="J22" s="14" t="s">
        <v>471</v>
      </c>
      <c r="K22" s="15" t="s">
        <v>421</v>
      </c>
      <c r="L22" s="14" t="s">
        <v>427</v>
      </c>
      <c r="M22" s="16">
        <v>37</v>
      </c>
      <c r="N22" s="17">
        <v>95</v>
      </c>
      <c r="O22" s="17">
        <f t="shared" si="0"/>
        <v>3515</v>
      </c>
      <c r="P22" s="18" t="s">
        <v>428</v>
      </c>
      <c r="Q22" s="18" t="s">
        <v>438</v>
      </c>
      <c r="R22" s="18" t="s">
        <v>454</v>
      </c>
    </row>
    <row r="23" spans="1:18" s="2" customFormat="1" ht="90" customHeight="1" x14ac:dyDescent="0.25">
      <c r="A23" s="6"/>
      <c r="B23" s="14" t="s">
        <v>25</v>
      </c>
      <c r="C23" s="14" t="s">
        <v>102</v>
      </c>
      <c r="D23" s="14" t="s">
        <v>119</v>
      </c>
      <c r="E23" s="14" t="s">
        <v>208</v>
      </c>
      <c r="F23" s="14" t="s">
        <v>292</v>
      </c>
      <c r="G23" s="15" t="s">
        <v>324</v>
      </c>
      <c r="H23" s="15" t="s">
        <v>363</v>
      </c>
      <c r="I23" s="14" t="s">
        <v>417</v>
      </c>
      <c r="J23" s="14" t="s">
        <v>471</v>
      </c>
      <c r="K23" s="15" t="s">
        <v>421</v>
      </c>
      <c r="L23" s="14" t="s">
        <v>427</v>
      </c>
      <c r="M23" s="16">
        <v>39</v>
      </c>
      <c r="N23" s="17">
        <v>70</v>
      </c>
      <c r="O23" s="17">
        <f t="shared" si="0"/>
        <v>2730</v>
      </c>
      <c r="P23" s="18" t="s">
        <v>428</v>
      </c>
      <c r="Q23" s="18" t="s">
        <v>432</v>
      </c>
      <c r="R23" s="18" t="s">
        <v>461</v>
      </c>
    </row>
    <row r="24" spans="1:18" s="2" customFormat="1" ht="90" customHeight="1" x14ac:dyDescent="0.25">
      <c r="A24" s="6"/>
      <c r="B24" s="14" t="s">
        <v>26</v>
      </c>
      <c r="C24" s="14" t="s">
        <v>102</v>
      </c>
      <c r="D24" s="14" t="s">
        <v>120</v>
      </c>
      <c r="E24" s="14" t="s">
        <v>209</v>
      </c>
      <c r="F24" s="14" t="s">
        <v>293</v>
      </c>
      <c r="G24" s="15" t="s">
        <v>325</v>
      </c>
      <c r="H24" s="15" t="s">
        <v>364</v>
      </c>
      <c r="I24" s="14" t="s">
        <v>417</v>
      </c>
      <c r="J24" s="14" t="s">
        <v>471</v>
      </c>
      <c r="K24" s="15" t="s">
        <v>420</v>
      </c>
      <c r="L24" s="14" t="s">
        <v>427</v>
      </c>
      <c r="M24" s="16">
        <v>57</v>
      </c>
      <c r="N24" s="17">
        <v>95</v>
      </c>
      <c r="O24" s="17">
        <f t="shared" si="0"/>
        <v>5415</v>
      </c>
      <c r="P24" s="18" t="s">
        <v>428</v>
      </c>
      <c r="Q24" s="18" t="s">
        <v>432</v>
      </c>
      <c r="R24" s="18" t="s">
        <v>458</v>
      </c>
    </row>
    <row r="25" spans="1:18" s="2" customFormat="1" ht="90" customHeight="1" x14ac:dyDescent="0.25">
      <c r="A25" s="6"/>
      <c r="B25" s="14" t="s">
        <v>27</v>
      </c>
      <c r="C25" s="14" t="s">
        <v>102</v>
      </c>
      <c r="D25" s="14" t="s">
        <v>121</v>
      </c>
      <c r="E25" s="14" t="s">
        <v>210</v>
      </c>
      <c r="F25" s="14" t="s">
        <v>294</v>
      </c>
      <c r="G25" s="15" t="s">
        <v>326</v>
      </c>
      <c r="H25" s="15" t="s">
        <v>365</v>
      </c>
      <c r="I25" s="14" t="s">
        <v>418</v>
      </c>
      <c r="J25" s="14" t="s">
        <v>470</v>
      </c>
      <c r="K25" s="15" t="s">
        <v>470</v>
      </c>
      <c r="L25" s="14" t="s">
        <v>427</v>
      </c>
      <c r="M25" s="16">
        <v>47</v>
      </c>
      <c r="N25" s="17">
        <v>225</v>
      </c>
      <c r="O25" s="17">
        <f t="shared" si="0"/>
        <v>10575</v>
      </c>
      <c r="P25" s="18" t="s">
        <v>428</v>
      </c>
      <c r="Q25" s="18" t="s">
        <v>439</v>
      </c>
      <c r="R25" s="18" t="s">
        <v>454</v>
      </c>
    </row>
    <row r="26" spans="1:18" s="2" customFormat="1" ht="90" customHeight="1" x14ac:dyDescent="0.25">
      <c r="A26" s="6"/>
      <c r="B26" s="14" t="s">
        <v>28</v>
      </c>
      <c r="C26" s="14" t="s">
        <v>102</v>
      </c>
      <c r="D26" s="14" t="s">
        <v>122</v>
      </c>
      <c r="E26" s="14" t="s">
        <v>211</v>
      </c>
      <c r="F26" s="14" t="s">
        <v>295</v>
      </c>
      <c r="G26" s="15" t="s">
        <v>327</v>
      </c>
      <c r="H26" s="15" t="s">
        <v>366</v>
      </c>
      <c r="I26" s="14" t="s">
        <v>418</v>
      </c>
      <c r="J26" s="14" t="s">
        <v>470</v>
      </c>
      <c r="K26" s="15" t="s">
        <v>470</v>
      </c>
      <c r="L26" s="14" t="s">
        <v>427</v>
      </c>
      <c r="M26" s="16">
        <v>40</v>
      </c>
      <c r="N26" s="17">
        <v>235</v>
      </c>
      <c r="O26" s="17">
        <f t="shared" si="0"/>
        <v>9400</v>
      </c>
      <c r="P26" s="18" t="s">
        <v>429</v>
      </c>
      <c r="Q26" s="18" t="s">
        <v>439</v>
      </c>
      <c r="R26" s="18" t="s">
        <v>454</v>
      </c>
    </row>
    <row r="27" spans="1:18" s="2" customFormat="1" ht="90" customHeight="1" x14ac:dyDescent="0.25">
      <c r="A27" s="6"/>
      <c r="B27" s="14" t="s">
        <v>29</v>
      </c>
      <c r="C27" s="14" t="s">
        <v>102</v>
      </c>
      <c r="D27" s="14" t="s">
        <v>123</v>
      </c>
      <c r="E27" s="14" t="s">
        <v>212</v>
      </c>
      <c r="F27" s="14" t="s">
        <v>284</v>
      </c>
      <c r="G27" s="15" t="s">
        <v>316</v>
      </c>
      <c r="H27" s="15" t="s">
        <v>367</v>
      </c>
      <c r="I27" s="14" t="s">
        <v>418</v>
      </c>
      <c r="J27" s="14" t="s">
        <v>470</v>
      </c>
      <c r="K27" s="15" t="s">
        <v>422</v>
      </c>
      <c r="L27" s="14" t="s">
        <v>427</v>
      </c>
      <c r="M27" s="16">
        <v>7</v>
      </c>
      <c r="N27" s="17">
        <v>645</v>
      </c>
      <c r="O27" s="17">
        <f t="shared" si="0"/>
        <v>4515</v>
      </c>
      <c r="P27" s="18" t="s">
        <v>428</v>
      </c>
      <c r="Q27" s="18" t="s">
        <v>440</v>
      </c>
      <c r="R27" s="18" t="s">
        <v>460</v>
      </c>
    </row>
    <row r="28" spans="1:18" s="2" customFormat="1" ht="90" customHeight="1" x14ac:dyDescent="0.25">
      <c r="A28" s="6"/>
      <c r="B28" s="14" t="s">
        <v>30</v>
      </c>
      <c r="C28" s="14" t="s">
        <v>102</v>
      </c>
      <c r="D28" s="14" t="s">
        <v>124</v>
      </c>
      <c r="E28" s="14" t="s">
        <v>213</v>
      </c>
      <c r="F28" s="14" t="s">
        <v>295</v>
      </c>
      <c r="G28" s="15" t="s">
        <v>327</v>
      </c>
      <c r="H28" s="15" t="s">
        <v>368</v>
      </c>
      <c r="I28" s="14" t="s">
        <v>418</v>
      </c>
      <c r="J28" s="14" t="s">
        <v>470</v>
      </c>
      <c r="K28" s="15" t="s">
        <v>470</v>
      </c>
      <c r="L28" s="14" t="s">
        <v>427</v>
      </c>
      <c r="M28" s="16">
        <v>12</v>
      </c>
      <c r="N28" s="17">
        <v>145</v>
      </c>
      <c r="O28" s="17">
        <f t="shared" si="0"/>
        <v>1740</v>
      </c>
      <c r="P28" s="18" t="s">
        <v>428</v>
      </c>
      <c r="Q28" s="18" t="s">
        <v>439</v>
      </c>
      <c r="R28" s="18" t="s">
        <v>454</v>
      </c>
    </row>
    <row r="29" spans="1:18" s="2" customFormat="1" ht="90" customHeight="1" x14ac:dyDescent="0.25">
      <c r="A29" s="6"/>
      <c r="B29" s="14" t="s">
        <v>31</v>
      </c>
      <c r="C29" s="14" t="s">
        <v>102</v>
      </c>
      <c r="D29" s="14" t="s">
        <v>125</v>
      </c>
      <c r="E29" s="14" t="s">
        <v>214</v>
      </c>
      <c r="F29" s="14" t="s">
        <v>295</v>
      </c>
      <c r="G29" s="15" t="s">
        <v>327</v>
      </c>
      <c r="H29" s="15" t="s">
        <v>369</v>
      </c>
      <c r="I29" s="14" t="s">
        <v>418</v>
      </c>
      <c r="J29" s="14" t="s">
        <v>470</v>
      </c>
      <c r="K29" s="15" t="s">
        <v>423</v>
      </c>
      <c r="L29" s="14" t="s">
        <v>427</v>
      </c>
      <c r="M29" s="16">
        <v>36</v>
      </c>
      <c r="N29" s="17">
        <v>185</v>
      </c>
      <c r="O29" s="17">
        <f t="shared" si="0"/>
        <v>6660</v>
      </c>
      <c r="P29" s="18" t="s">
        <v>428</v>
      </c>
      <c r="Q29" s="18" t="s">
        <v>436</v>
      </c>
      <c r="R29" s="18" t="s">
        <v>462</v>
      </c>
    </row>
    <row r="30" spans="1:18" s="2" customFormat="1" ht="90" customHeight="1" x14ac:dyDescent="0.25">
      <c r="A30" s="6"/>
      <c r="B30" s="14" t="s">
        <v>32</v>
      </c>
      <c r="C30" s="14" t="s">
        <v>102</v>
      </c>
      <c r="D30" s="14" t="s">
        <v>126</v>
      </c>
      <c r="E30" s="14" t="s">
        <v>215</v>
      </c>
      <c r="F30" s="14" t="s">
        <v>296</v>
      </c>
      <c r="G30" s="15" t="s">
        <v>328</v>
      </c>
      <c r="H30" s="15" t="s">
        <v>370</v>
      </c>
      <c r="I30" s="14" t="s">
        <v>418</v>
      </c>
      <c r="J30" s="14" t="s">
        <v>470</v>
      </c>
      <c r="K30" s="15" t="s">
        <v>422</v>
      </c>
      <c r="L30" s="14" t="s">
        <v>427</v>
      </c>
      <c r="M30" s="16">
        <v>62</v>
      </c>
      <c r="N30" s="17">
        <v>595</v>
      </c>
      <c r="O30" s="17">
        <f t="shared" si="0"/>
        <v>36890</v>
      </c>
      <c r="P30" s="18" t="s">
        <v>428</v>
      </c>
      <c r="Q30" s="18" t="s">
        <v>439</v>
      </c>
      <c r="R30" s="18" t="s">
        <v>460</v>
      </c>
    </row>
    <row r="31" spans="1:18" s="2" customFormat="1" ht="90" customHeight="1" x14ac:dyDescent="0.25">
      <c r="A31" s="6"/>
      <c r="B31" s="14" t="s">
        <v>33</v>
      </c>
      <c r="C31" s="14" t="s">
        <v>102</v>
      </c>
      <c r="D31" s="14" t="s">
        <v>126</v>
      </c>
      <c r="E31" s="14" t="s">
        <v>216</v>
      </c>
      <c r="F31" s="14" t="s">
        <v>284</v>
      </c>
      <c r="G31" s="15" t="s">
        <v>316</v>
      </c>
      <c r="H31" s="15" t="s">
        <v>370</v>
      </c>
      <c r="I31" s="14" t="s">
        <v>418</v>
      </c>
      <c r="J31" s="14" t="s">
        <v>470</v>
      </c>
      <c r="K31" s="15" t="s">
        <v>422</v>
      </c>
      <c r="L31" s="14" t="s">
        <v>427</v>
      </c>
      <c r="M31" s="16">
        <v>356</v>
      </c>
      <c r="N31" s="17">
        <v>595</v>
      </c>
      <c r="O31" s="17">
        <f t="shared" si="0"/>
        <v>211820</v>
      </c>
      <c r="P31" s="18" t="s">
        <v>428</v>
      </c>
      <c r="Q31" s="18" t="s">
        <v>439</v>
      </c>
      <c r="R31" s="18" t="s">
        <v>460</v>
      </c>
    </row>
    <row r="32" spans="1:18" s="2" customFormat="1" ht="90" customHeight="1" x14ac:dyDescent="0.25">
      <c r="A32" s="6"/>
      <c r="B32" s="14" t="s">
        <v>34</v>
      </c>
      <c r="C32" s="14" t="s">
        <v>102</v>
      </c>
      <c r="D32" s="14" t="s">
        <v>126</v>
      </c>
      <c r="E32" s="14" t="s">
        <v>217</v>
      </c>
      <c r="F32" s="14" t="s">
        <v>295</v>
      </c>
      <c r="G32" s="15" t="s">
        <v>327</v>
      </c>
      <c r="H32" s="15" t="s">
        <v>370</v>
      </c>
      <c r="I32" s="14" t="s">
        <v>418</v>
      </c>
      <c r="J32" s="14" t="s">
        <v>470</v>
      </c>
      <c r="K32" s="15" t="s">
        <v>422</v>
      </c>
      <c r="L32" s="14" t="s">
        <v>427</v>
      </c>
      <c r="M32" s="16">
        <v>196</v>
      </c>
      <c r="N32" s="17">
        <v>595</v>
      </c>
      <c r="O32" s="17">
        <f t="shared" si="0"/>
        <v>116620</v>
      </c>
      <c r="P32" s="18" t="s">
        <v>428</v>
      </c>
      <c r="Q32" s="18" t="s">
        <v>439</v>
      </c>
      <c r="R32" s="18" t="s">
        <v>460</v>
      </c>
    </row>
    <row r="33" spans="1:18" s="2" customFormat="1" ht="90" customHeight="1" x14ac:dyDescent="0.25">
      <c r="A33" s="6"/>
      <c r="B33" s="14" t="s">
        <v>35</v>
      </c>
      <c r="C33" s="14" t="s">
        <v>102</v>
      </c>
      <c r="D33" s="14" t="s">
        <v>127</v>
      </c>
      <c r="E33" s="14" t="s">
        <v>218</v>
      </c>
      <c r="F33" s="14" t="s">
        <v>284</v>
      </c>
      <c r="G33" s="15" t="s">
        <v>316</v>
      </c>
      <c r="H33" s="15" t="s">
        <v>371</v>
      </c>
      <c r="I33" s="14" t="s">
        <v>418</v>
      </c>
      <c r="J33" s="14" t="s">
        <v>470</v>
      </c>
      <c r="K33" s="15" t="s">
        <v>422</v>
      </c>
      <c r="L33" s="14" t="s">
        <v>427</v>
      </c>
      <c r="M33" s="16">
        <v>172</v>
      </c>
      <c r="N33" s="17">
        <v>575</v>
      </c>
      <c r="O33" s="17">
        <f t="shared" si="0"/>
        <v>98900</v>
      </c>
      <c r="P33" s="18" t="s">
        <v>428</v>
      </c>
      <c r="Q33" s="18" t="s">
        <v>439</v>
      </c>
      <c r="R33" s="18" t="s">
        <v>460</v>
      </c>
    </row>
    <row r="34" spans="1:18" s="2" customFormat="1" ht="90" customHeight="1" x14ac:dyDescent="0.25">
      <c r="A34" s="6"/>
      <c r="B34" s="14" t="s">
        <v>36</v>
      </c>
      <c r="C34" s="14" t="s">
        <v>102</v>
      </c>
      <c r="D34" s="14" t="s">
        <v>128</v>
      </c>
      <c r="E34" s="14" t="s">
        <v>219</v>
      </c>
      <c r="F34" s="14" t="s">
        <v>284</v>
      </c>
      <c r="G34" s="15" t="s">
        <v>316</v>
      </c>
      <c r="H34" s="15" t="s">
        <v>365</v>
      </c>
      <c r="I34" s="14" t="s">
        <v>418</v>
      </c>
      <c r="J34" s="14" t="s">
        <v>470</v>
      </c>
      <c r="K34" s="15" t="s">
        <v>470</v>
      </c>
      <c r="L34" s="14" t="s">
        <v>427</v>
      </c>
      <c r="M34" s="16">
        <v>34</v>
      </c>
      <c r="N34" s="17">
        <v>345</v>
      </c>
      <c r="O34" s="17">
        <f t="shared" si="0"/>
        <v>11730</v>
      </c>
      <c r="P34" s="18" t="s">
        <v>428</v>
      </c>
      <c r="Q34" s="18" t="s">
        <v>432</v>
      </c>
      <c r="R34" s="18" t="s">
        <v>456</v>
      </c>
    </row>
    <row r="35" spans="1:18" s="2" customFormat="1" ht="90" customHeight="1" x14ac:dyDescent="0.25">
      <c r="A35" s="6"/>
      <c r="B35" s="14" t="s">
        <v>37</v>
      </c>
      <c r="C35" s="14" t="s">
        <v>102</v>
      </c>
      <c r="D35" s="14" t="s">
        <v>129</v>
      </c>
      <c r="E35" s="14" t="s">
        <v>220</v>
      </c>
      <c r="F35" s="14" t="s">
        <v>295</v>
      </c>
      <c r="G35" s="15" t="s">
        <v>327</v>
      </c>
      <c r="H35" s="15" t="s">
        <v>372</v>
      </c>
      <c r="I35" s="14" t="s">
        <v>418</v>
      </c>
      <c r="J35" s="14" t="s">
        <v>471</v>
      </c>
      <c r="K35" s="15" t="s">
        <v>421</v>
      </c>
      <c r="L35" s="14" t="s">
        <v>427</v>
      </c>
      <c r="M35" s="16">
        <v>330</v>
      </c>
      <c r="N35" s="17">
        <v>100</v>
      </c>
      <c r="O35" s="17">
        <f t="shared" si="0"/>
        <v>33000</v>
      </c>
      <c r="P35" s="18" t="s">
        <v>428</v>
      </c>
      <c r="Q35" s="18" t="s">
        <v>436</v>
      </c>
      <c r="R35" s="18" t="s">
        <v>462</v>
      </c>
    </row>
    <row r="36" spans="1:18" s="2" customFormat="1" ht="90" customHeight="1" x14ac:dyDescent="0.25">
      <c r="A36" s="6"/>
      <c r="B36" s="14" t="s">
        <v>38</v>
      </c>
      <c r="C36" s="14" t="s">
        <v>102</v>
      </c>
      <c r="D36" s="14" t="s">
        <v>130</v>
      </c>
      <c r="E36" s="14" t="s">
        <v>221</v>
      </c>
      <c r="F36" s="14" t="s">
        <v>297</v>
      </c>
      <c r="G36" s="15" t="s">
        <v>329</v>
      </c>
      <c r="H36" s="15" t="s">
        <v>373</v>
      </c>
      <c r="I36" s="14" t="s">
        <v>417</v>
      </c>
      <c r="J36" s="14" t="s">
        <v>471</v>
      </c>
      <c r="K36" s="15" t="s">
        <v>424</v>
      </c>
      <c r="L36" s="14" t="s">
        <v>427</v>
      </c>
      <c r="M36" s="16">
        <v>108</v>
      </c>
      <c r="N36" s="17">
        <v>65</v>
      </c>
      <c r="O36" s="17">
        <f t="shared" si="0"/>
        <v>7020</v>
      </c>
      <c r="P36" s="18" t="s">
        <v>428</v>
      </c>
      <c r="Q36" s="18" t="s">
        <v>441</v>
      </c>
      <c r="R36" s="18" t="s">
        <v>463</v>
      </c>
    </row>
    <row r="37" spans="1:18" s="2" customFormat="1" ht="90" customHeight="1" x14ac:dyDescent="0.25">
      <c r="A37" s="6"/>
      <c r="B37" s="14" t="s">
        <v>39</v>
      </c>
      <c r="C37" s="14" t="s">
        <v>102</v>
      </c>
      <c r="D37" s="14" t="s">
        <v>131</v>
      </c>
      <c r="E37" s="14" t="s">
        <v>222</v>
      </c>
      <c r="F37" s="14" t="s">
        <v>284</v>
      </c>
      <c r="G37" s="15" t="s">
        <v>316</v>
      </c>
      <c r="H37" s="15" t="s">
        <v>374</v>
      </c>
      <c r="I37" s="14" t="s">
        <v>417</v>
      </c>
      <c r="J37" s="14" t="s">
        <v>470</v>
      </c>
      <c r="K37" s="15" t="s">
        <v>422</v>
      </c>
      <c r="L37" s="14" t="s">
        <v>427</v>
      </c>
      <c r="M37" s="16">
        <v>132</v>
      </c>
      <c r="N37" s="17">
        <v>695</v>
      </c>
      <c r="O37" s="17">
        <f t="shared" si="0"/>
        <v>91740</v>
      </c>
      <c r="P37" s="18" t="s">
        <v>430</v>
      </c>
      <c r="Q37" s="18" t="s">
        <v>436</v>
      </c>
      <c r="R37" s="18" t="s">
        <v>460</v>
      </c>
    </row>
    <row r="38" spans="1:18" s="2" customFormat="1" ht="90" customHeight="1" x14ac:dyDescent="0.25">
      <c r="A38" s="6"/>
      <c r="B38" s="14" t="s">
        <v>40</v>
      </c>
      <c r="C38" s="14" t="s">
        <v>102</v>
      </c>
      <c r="D38" s="14" t="s">
        <v>132</v>
      </c>
      <c r="E38" s="14" t="s">
        <v>223</v>
      </c>
      <c r="F38" s="14" t="s">
        <v>284</v>
      </c>
      <c r="G38" s="15" t="s">
        <v>316</v>
      </c>
      <c r="H38" s="15" t="s">
        <v>375</v>
      </c>
      <c r="I38" s="14" t="s">
        <v>417</v>
      </c>
      <c r="J38" s="14" t="s">
        <v>470</v>
      </c>
      <c r="K38" s="15" t="s">
        <v>422</v>
      </c>
      <c r="L38" s="14" t="s">
        <v>427</v>
      </c>
      <c r="M38" s="16">
        <v>30</v>
      </c>
      <c r="N38" s="17">
        <v>1095</v>
      </c>
      <c r="O38" s="17">
        <f t="shared" si="0"/>
        <v>32850</v>
      </c>
      <c r="P38" s="18" t="s">
        <v>428</v>
      </c>
      <c r="Q38" s="18" t="s">
        <v>432</v>
      </c>
      <c r="R38" s="18" t="s">
        <v>455</v>
      </c>
    </row>
    <row r="39" spans="1:18" s="2" customFormat="1" ht="90" customHeight="1" x14ac:dyDescent="0.25">
      <c r="A39" s="6"/>
      <c r="B39" s="14" t="s">
        <v>41</v>
      </c>
      <c r="C39" s="14" t="s">
        <v>102</v>
      </c>
      <c r="D39" s="14" t="s">
        <v>133</v>
      </c>
      <c r="E39" s="14" t="s">
        <v>224</v>
      </c>
      <c r="F39" s="14" t="s">
        <v>284</v>
      </c>
      <c r="G39" s="15" t="s">
        <v>316</v>
      </c>
      <c r="H39" s="15" t="s">
        <v>376</v>
      </c>
      <c r="I39" s="14" t="s">
        <v>417</v>
      </c>
      <c r="J39" s="14" t="s">
        <v>470</v>
      </c>
      <c r="K39" s="15" t="s">
        <v>423</v>
      </c>
      <c r="L39" s="14" t="s">
        <v>427</v>
      </c>
      <c r="M39" s="16">
        <v>16</v>
      </c>
      <c r="N39" s="17">
        <v>295</v>
      </c>
      <c r="O39" s="17">
        <f t="shared" si="0"/>
        <v>4720</v>
      </c>
      <c r="P39" s="18" t="s">
        <v>428</v>
      </c>
      <c r="Q39" s="18" t="s">
        <v>432</v>
      </c>
      <c r="R39" s="18" t="s">
        <v>464</v>
      </c>
    </row>
    <row r="40" spans="1:18" s="2" customFormat="1" ht="90" customHeight="1" x14ac:dyDescent="0.25">
      <c r="A40" s="6"/>
      <c r="B40" s="14" t="s">
        <v>42</v>
      </c>
      <c r="C40" s="14" t="s">
        <v>102</v>
      </c>
      <c r="D40" s="14" t="s">
        <v>134</v>
      </c>
      <c r="E40" s="14" t="s">
        <v>225</v>
      </c>
      <c r="F40" s="14" t="s">
        <v>298</v>
      </c>
      <c r="G40" s="15" t="s">
        <v>330</v>
      </c>
      <c r="H40" s="15" t="s">
        <v>377</v>
      </c>
      <c r="I40" s="14" t="s">
        <v>418</v>
      </c>
      <c r="J40" s="14" t="s">
        <v>471</v>
      </c>
      <c r="K40" s="15" t="s">
        <v>425</v>
      </c>
      <c r="L40" s="14" t="s">
        <v>427</v>
      </c>
      <c r="M40" s="16">
        <v>20</v>
      </c>
      <c r="N40" s="17">
        <v>55</v>
      </c>
      <c r="O40" s="17">
        <f t="shared" si="0"/>
        <v>1100</v>
      </c>
      <c r="P40" s="18" t="s">
        <v>428</v>
      </c>
      <c r="Q40" s="18" t="s">
        <v>432</v>
      </c>
      <c r="R40" s="18" t="s">
        <v>461</v>
      </c>
    </row>
    <row r="41" spans="1:18" s="2" customFormat="1" ht="90" customHeight="1" x14ac:dyDescent="0.25">
      <c r="A41" s="6"/>
      <c r="B41" s="14" t="s">
        <v>43</v>
      </c>
      <c r="C41" s="14" t="s">
        <v>102</v>
      </c>
      <c r="D41" s="14" t="s">
        <v>135</v>
      </c>
      <c r="E41" s="14" t="s">
        <v>226</v>
      </c>
      <c r="F41" s="14" t="s">
        <v>299</v>
      </c>
      <c r="G41" s="15" t="s">
        <v>331</v>
      </c>
      <c r="H41" s="15" t="s">
        <v>378</v>
      </c>
      <c r="I41" s="14" t="s">
        <v>417</v>
      </c>
      <c r="J41" s="14" t="s">
        <v>471</v>
      </c>
      <c r="K41" s="15" t="s">
        <v>425</v>
      </c>
      <c r="L41" s="14" t="s">
        <v>427</v>
      </c>
      <c r="M41" s="16">
        <v>258</v>
      </c>
      <c r="N41" s="17">
        <v>60</v>
      </c>
      <c r="O41" s="17">
        <f t="shared" si="0"/>
        <v>15480</v>
      </c>
      <c r="P41" s="18" t="s">
        <v>428</v>
      </c>
      <c r="Q41" s="18" t="s">
        <v>432</v>
      </c>
      <c r="R41" s="18" t="s">
        <v>461</v>
      </c>
    </row>
    <row r="42" spans="1:18" s="2" customFormat="1" ht="90" customHeight="1" x14ac:dyDescent="0.25">
      <c r="A42" s="6"/>
      <c r="B42" s="14" t="s">
        <v>44</v>
      </c>
      <c r="C42" s="14" t="s">
        <v>102</v>
      </c>
      <c r="D42" s="14" t="s">
        <v>136</v>
      </c>
      <c r="E42" s="14" t="s">
        <v>227</v>
      </c>
      <c r="F42" s="14" t="s">
        <v>284</v>
      </c>
      <c r="G42" s="15" t="s">
        <v>316</v>
      </c>
      <c r="H42" s="15" t="s">
        <v>379</v>
      </c>
      <c r="I42" s="14" t="s">
        <v>417</v>
      </c>
      <c r="J42" s="14" t="s">
        <v>471</v>
      </c>
      <c r="K42" s="15" t="s">
        <v>425</v>
      </c>
      <c r="L42" s="14" t="s">
        <v>427</v>
      </c>
      <c r="M42" s="16">
        <v>326</v>
      </c>
      <c r="N42" s="17">
        <v>85</v>
      </c>
      <c r="O42" s="17">
        <f t="shared" si="0"/>
        <v>27710</v>
      </c>
      <c r="P42" s="18" t="s">
        <v>428</v>
      </c>
      <c r="Q42" s="18" t="s">
        <v>432</v>
      </c>
      <c r="R42" s="18" t="s">
        <v>461</v>
      </c>
    </row>
    <row r="43" spans="1:18" s="2" customFormat="1" ht="90" customHeight="1" x14ac:dyDescent="0.25">
      <c r="A43" s="6"/>
      <c r="B43" s="14" t="s">
        <v>45</v>
      </c>
      <c r="C43" s="14" t="s">
        <v>102</v>
      </c>
      <c r="D43" s="14" t="s">
        <v>137</v>
      </c>
      <c r="E43" s="14" t="s">
        <v>228</v>
      </c>
      <c r="F43" s="14" t="s">
        <v>300</v>
      </c>
      <c r="G43" s="15" t="s">
        <v>332</v>
      </c>
      <c r="H43" s="15" t="s">
        <v>380</v>
      </c>
      <c r="I43" s="14" t="s">
        <v>417</v>
      </c>
      <c r="J43" s="14" t="s">
        <v>470</v>
      </c>
      <c r="K43" s="15" t="s">
        <v>422</v>
      </c>
      <c r="L43" s="14" t="s">
        <v>427</v>
      </c>
      <c r="M43" s="16">
        <v>13</v>
      </c>
      <c r="N43" s="17">
        <v>975</v>
      </c>
      <c r="O43" s="17">
        <f t="shared" si="0"/>
        <v>12675</v>
      </c>
      <c r="P43" s="18" t="s">
        <v>430</v>
      </c>
      <c r="Q43" s="18" t="s">
        <v>442</v>
      </c>
      <c r="R43" s="18" t="s">
        <v>460</v>
      </c>
    </row>
    <row r="44" spans="1:18" s="2" customFormat="1" ht="90" customHeight="1" x14ac:dyDescent="0.25">
      <c r="A44" s="6"/>
      <c r="B44" s="14" t="s">
        <v>46</v>
      </c>
      <c r="C44" s="14" t="s">
        <v>102</v>
      </c>
      <c r="D44" s="14" t="s">
        <v>138</v>
      </c>
      <c r="E44" s="14" t="s">
        <v>229</v>
      </c>
      <c r="F44" s="14" t="s">
        <v>295</v>
      </c>
      <c r="G44" s="15" t="s">
        <v>327</v>
      </c>
      <c r="H44" s="15" t="s">
        <v>381</v>
      </c>
      <c r="I44" s="14" t="s">
        <v>418</v>
      </c>
      <c r="J44" s="14" t="s">
        <v>470</v>
      </c>
      <c r="K44" s="15" t="s">
        <v>475</v>
      </c>
      <c r="L44" s="14" t="s">
        <v>427</v>
      </c>
      <c r="M44" s="16">
        <v>360</v>
      </c>
      <c r="N44" s="17">
        <v>345</v>
      </c>
      <c r="O44" s="17">
        <f t="shared" si="0"/>
        <v>124200</v>
      </c>
      <c r="P44" s="18" t="s">
        <v>428</v>
      </c>
      <c r="Q44" s="18" t="s">
        <v>439</v>
      </c>
      <c r="R44" s="18" t="s">
        <v>462</v>
      </c>
    </row>
    <row r="45" spans="1:18" s="2" customFormat="1" ht="90" customHeight="1" x14ac:dyDescent="0.25">
      <c r="A45" s="6"/>
      <c r="B45" s="14" t="s">
        <v>47</v>
      </c>
      <c r="C45" s="14" t="s">
        <v>102</v>
      </c>
      <c r="D45" s="14" t="s">
        <v>138</v>
      </c>
      <c r="E45" s="14" t="s">
        <v>230</v>
      </c>
      <c r="F45" s="14" t="s">
        <v>301</v>
      </c>
      <c r="G45" s="15" t="s">
        <v>333</v>
      </c>
      <c r="H45" s="15" t="s">
        <v>381</v>
      </c>
      <c r="I45" s="14" t="s">
        <v>418</v>
      </c>
      <c r="J45" s="14" t="s">
        <v>470</v>
      </c>
      <c r="K45" s="15" t="s">
        <v>475</v>
      </c>
      <c r="L45" s="14" t="s">
        <v>427</v>
      </c>
      <c r="M45" s="16">
        <v>441</v>
      </c>
      <c r="N45" s="17">
        <v>345</v>
      </c>
      <c r="O45" s="17">
        <f t="shared" si="0"/>
        <v>152145</v>
      </c>
      <c r="P45" s="18" t="s">
        <v>428</v>
      </c>
      <c r="Q45" s="18" t="s">
        <v>439</v>
      </c>
      <c r="R45" s="18" t="s">
        <v>462</v>
      </c>
    </row>
    <row r="46" spans="1:18" s="2" customFormat="1" ht="90" customHeight="1" x14ac:dyDescent="0.25">
      <c r="A46" s="6"/>
      <c r="B46" s="14" t="s">
        <v>48</v>
      </c>
      <c r="C46" s="14" t="s">
        <v>102</v>
      </c>
      <c r="D46" s="14" t="s">
        <v>139</v>
      </c>
      <c r="E46" s="14" t="s">
        <v>231</v>
      </c>
      <c r="F46" s="14" t="s">
        <v>284</v>
      </c>
      <c r="G46" s="15" t="s">
        <v>316</v>
      </c>
      <c r="H46" s="15" t="s">
        <v>382</v>
      </c>
      <c r="I46" s="14" t="s">
        <v>418</v>
      </c>
      <c r="J46" s="14" t="s">
        <v>471</v>
      </c>
      <c r="K46" s="15" t="s">
        <v>473</v>
      </c>
      <c r="L46" s="14" t="s">
        <v>427</v>
      </c>
      <c r="M46" s="16">
        <v>19</v>
      </c>
      <c r="N46" s="17">
        <v>75</v>
      </c>
      <c r="O46" s="17">
        <f t="shared" si="0"/>
        <v>1425</v>
      </c>
      <c r="P46" s="18" t="s">
        <v>428</v>
      </c>
      <c r="Q46" s="18" t="s">
        <v>432</v>
      </c>
      <c r="R46" s="18" t="s">
        <v>458</v>
      </c>
    </row>
    <row r="47" spans="1:18" s="2" customFormat="1" ht="90" customHeight="1" x14ac:dyDescent="0.25">
      <c r="A47" s="6"/>
      <c r="B47" s="14" t="s">
        <v>49</v>
      </c>
      <c r="C47" s="14" t="s">
        <v>102</v>
      </c>
      <c r="D47" s="14" t="s">
        <v>139</v>
      </c>
      <c r="E47" s="14" t="s">
        <v>232</v>
      </c>
      <c r="F47" s="14" t="s">
        <v>302</v>
      </c>
      <c r="G47" s="15" t="s">
        <v>334</v>
      </c>
      <c r="H47" s="15" t="s">
        <v>382</v>
      </c>
      <c r="I47" s="14" t="s">
        <v>418</v>
      </c>
      <c r="J47" s="14" t="s">
        <v>471</v>
      </c>
      <c r="K47" s="15" t="s">
        <v>473</v>
      </c>
      <c r="L47" s="14" t="s">
        <v>427</v>
      </c>
      <c r="M47" s="16">
        <v>10</v>
      </c>
      <c r="N47" s="17">
        <v>75</v>
      </c>
      <c r="O47" s="17">
        <f t="shared" si="0"/>
        <v>750</v>
      </c>
      <c r="P47" s="18" t="s">
        <v>428</v>
      </c>
      <c r="Q47" s="18" t="s">
        <v>432</v>
      </c>
      <c r="R47" s="18" t="s">
        <v>458</v>
      </c>
    </row>
    <row r="48" spans="1:18" s="2" customFormat="1" ht="90" customHeight="1" x14ac:dyDescent="0.25">
      <c r="A48" s="6"/>
      <c r="B48" s="14" t="s">
        <v>50</v>
      </c>
      <c r="C48" s="14" t="s">
        <v>102</v>
      </c>
      <c r="D48" s="14" t="s">
        <v>140</v>
      </c>
      <c r="E48" s="14" t="s">
        <v>233</v>
      </c>
      <c r="F48" s="14" t="s">
        <v>284</v>
      </c>
      <c r="G48" s="15" t="s">
        <v>316</v>
      </c>
      <c r="H48" s="15" t="s">
        <v>383</v>
      </c>
      <c r="I48" s="14" t="s">
        <v>418</v>
      </c>
      <c r="J48" s="14" t="s">
        <v>470</v>
      </c>
      <c r="K48" s="15" t="s">
        <v>470</v>
      </c>
      <c r="L48" s="14" t="s">
        <v>427</v>
      </c>
      <c r="M48" s="16">
        <v>46</v>
      </c>
      <c r="N48" s="17">
        <v>325</v>
      </c>
      <c r="O48" s="17">
        <f t="shared" si="0"/>
        <v>14950</v>
      </c>
      <c r="P48" s="18" t="s">
        <v>428</v>
      </c>
      <c r="Q48" s="18" t="s">
        <v>432</v>
      </c>
      <c r="R48" s="18" t="s">
        <v>456</v>
      </c>
    </row>
    <row r="49" spans="1:18" s="2" customFormat="1" ht="90" customHeight="1" x14ac:dyDescent="0.25">
      <c r="A49" s="6"/>
      <c r="B49" s="14" t="s">
        <v>51</v>
      </c>
      <c r="C49" s="14" t="s">
        <v>102</v>
      </c>
      <c r="D49" s="14" t="s">
        <v>141</v>
      </c>
      <c r="E49" s="14" t="s">
        <v>234</v>
      </c>
      <c r="F49" s="14" t="s">
        <v>303</v>
      </c>
      <c r="G49" s="15" t="s">
        <v>335</v>
      </c>
      <c r="H49" s="15" t="s">
        <v>384</v>
      </c>
      <c r="I49" s="14" t="s">
        <v>418</v>
      </c>
      <c r="J49" s="14" t="s">
        <v>471</v>
      </c>
      <c r="K49" s="15" t="s">
        <v>474</v>
      </c>
      <c r="L49" s="14" t="s">
        <v>427</v>
      </c>
      <c r="M49" s="16">
        <v>21</v>
      </c>
      <c r="N49" s="17">
        <v>295</v>
      </c>
      <c r="O49" s="17">
        <f t="shared" si="0"/>
        <v>6195</v>
      </c>
      <c r="P49" s="18" t="s">
        <v>428</v>
      </c>
      <c r="Q49" s="18" t="s">
        <v>443</v>
      </c>
      <c r="R49" s="18" t="s">
        <v>457</v>
      </c>
    </row>
    <row r="50" spans="1:18" s="2" customFormat="1" ht="90" customHeight="1" x14ac:dyDescent="0.25">
      <c r="A50" s="6"/>
      <c r="B50" s="14" t="s">
        <v>52</v>
      </c>
      <c r="C50" s="14" t="s">
        <v>102</v>
      </c>
      <c r="D50" s="14" t="s">
        <v>142</v>
      </c>
      <c r="E50" s="14" t="s">
        <v>235</v>
      </c>
      <c r="F50" s="14" t="s">
        <v>304</v>
      </c>
      <c r="G50" s="15" t="s">
        <v>336</v>
      </c>
      <c r="H50" s="15" t="s">
        <v>385</v>
      </c>
      <c r="I50" s="14" t="s">
        <v>417</v>
      </c>
      <c r="J50" s="14" t="s">
        <v>470</v>
      </c>
      <c r="K50" s="15" t="s">
        <v>419</v>
      </c>
      <c r="L50" s="14" t="s">
        <v>427</v>
      </c>
      <c r="M50" s="16">
        <v>21</v>
      </c>
      <c r="N50" s="17">
        <v>1345</v>
      </c>
      <c r="O50" s="17">
        <f t="shared" si="0"/>
        <v>28245</v>
      </c>
      <c r="P50" s="18" t="s">
        <v>428</v>
      </c>
      <c r="Q50" s="18" t="s">
        <v>444</v>
      </c>
      <c r="R50" s="18" t="s">
        <v>465</v>
      </c>
    </row>
    <row r="51" spans="1:18" s="2" customFormat="1" x14ac:dyDescent="0.25">
      <c r="A51" s="6"/>
      <c r="B51" s="14" t="s">
        <v>53</v>
      </c>
      <c r="C51" s="14" t="s">
        <v>102</v>
      </c>
      <c r="D51" s="14" t="s">
        <v>143</v>
      </c>
      <c r="E51" s="14" t="s">
        <v>236</v>
      </c>
      <c r="F51" s="14" t="s">
        <v>284</v>
      </c>
      <c r="G51" s="15" t="s">
        <v>316</v>
      </c>
      <c r="H51" s="15" t="s">
        <v>386</v>
      </c>
      <c r="I51" s="14" t="s">
        <v>417</v>
      </c>
      <c r="J51" s="14" t="s">
        <v>470</v>
      </c>
      <c r="K51" s="15" t="s">
        <v>470</v>
      </c>
      <c r="L51" s="14" t="s">
        <v>427</v>
      </c>
      <c r="M51" s="16">
        <v>1</v>
      </c>
      <c r="N51" s="17">
        <v>345</v>
      </c>
      <c r="O51" s="17">
        <f t="shared" si="0"/>
        <v>345</v>
      </c>
      <c r="P51" s="18" t="s">
        <v>428</v>
      </c>
      <c r="Q51" s="18" t="s">
        <v>432</v>
      </c>
      <c r="R51" s="18" t="s">
        <v>456</v>
      </c>
    </row>
    <row r="52" spans="1:18" s="2" customFormat="1" ht="90" customHeight="1" x14ac:dyDescent="0.25">
      <c r="A52" s="6"/>
      <c r="B52" s="14" t="s">
        <v>54</v>
      </c>
      <c r="C52" s="14" t="s">
        <v>102</v>
      </c>
      <c r="D52" s="14" t="s">
        <v>143</v>
      </c>
      <c r="E52" s="14" t="s">
        <v>236</v>
      </c>
      <c r="F52" s="14" t="s">
        <v>305</v>
      </c>
      <c r="G52" s="15" t="s">
        <v>337</v>
      </c>
      <c r="H52" s="15" t="s">
        <v>386</v>
      </c>
      <c r="I52" s="14" t="s">
        <v>417</v>
      </c>
      <c r="J52" s="14" t="s">
        <v>470</v>
      </c>
      <c r="K52" s="15" t="s">
        <v>470</v>
      </c>
      <c r="L52" s="14" t="s">
        <v>427</v>
      </c>
      <c r="M52" s="16">
        <v>85</v>
      </c>
      <c r="N52" s="17">
        <v>345</v>
      </c>
      <c r="O52" s="17">
        <f t="shared" si="0"/>
        <v>29325</v>
      </c>
      <c r="P52" s="18" t="s">
        <v>428</v>
      </c>
      <c r="Q52" s="18" t="s">
        <v>432</v>
      </c>
      <c r="R52" s="18" t="s">
        <v>456</v>
      </c>
    </row>
    <row r="53" spans="1:18" s="2" customFormat="1" ht="90" customHeight="1" x14ac:dyDescent="0.25">
      <c r="A53" s="6"/>
      <c r="B53" s="14" t="s">
        <v>55</v>
      </c>
      <c r="C53" s="14" t="s">
        <v>102</v>
      </c>
      <c r="D53" s="14" t="s">
        <v>144</v>
      </c>
      <c r="E53" s="14" t="s">
        <v>237</v>
      </c>
      <c r="F53" s="14" t="s">
        <v>300</v>
      </c>
      <c r="G53" s="15" t="s">
        <v>332</v>
      </c>
      <c r="H53" s="15" t="s">
        <v>353</v>
      </c>
      <c r="I53" s="14" t="s">
        <v>417</v>
      </c>
      <c r="J53" s="14" t="s">
        <v>471</v>
      </c>
      <c r="K53" s="15" t="s">
        <v>473</v>
      </c>
      <c r="L53" s="14" t="s">
        <v>427</v>
      </c>
      <c r="M53" s="16">
        <v>30</v>
      </c>
      <c r="N53" s="17">
        <v>90</v>
      </c>
      <c r="O53" s="17">
        <f t="shared" si="0"/>
        <v>2700</v>
      </c>
      <c r="P53" s="18" t="s">
        <v>428</v>
      </c>
      <c r="Q53" s="18" t="s">
        <v>445</v>
      </c>
      <c r="R53" s="18" t="s">
        <v>457</v>
      </c>
    </row>
    <row r="54" spans="1:18" s="2" customFormat="1" ht="90" customHeight="1" x14ac:dyDescent="0.25">
      <c r="A54" s="6"/>
      <c r="B54" s="14" t="s">
        <v>56</v>
      </c>
      <c r="C54" s="14" t="s">
        <v>102</v>
      </c>
      <c r="D54" s="14" t="s">
        <v>145</v>
      </c>
      <c r="E54" s="14" t="s">
        <v>238</v>
      </c>
      <c r="F54" s="14" t="s">
        <v>300</v>
      </c>
      <c r="G54" s="15" t="s">
        <v>332</v>
      </c>
      <c r="H54" s="15" t="s">
        <v>354</v>
      </c>
      <c r="I54" s="14" t="s">
        <v>417</v>
      </c>
      <c r="J54" s="14" t="s">
        <v>471</v>
      </c>
      <c r="K54" s="15" t="s">
        <v>473</v>
      </c>
      <c r="L54" s="14" t="s">
        <v>427</v>
      </c>
      <c r="M54" s="16">
        <v>40</v>
      </c>
      <c r="N54" s="17">
        <v>85</v>
      </c>
      <c r="O54" s="17">
        <f t="shared" si="0"/>
        <v>3400</v>
      </c>
      <c r="P54" s="18" t="s">
        <v>428</v>
      </c>
      <c r="Q54" s="18" t="s">
        <v>445</v>
      </c>
      <c r="R54" s="18" t="s">
        <v>457</v>
      </c>
    </row>
    <row r="55" spans="1:18" s="2" customFormat="1" ht="90" customHeight="1" x14ac:dyDescent="0.25">
      <c r="A55" s="6"/>
      <c r="B55" s="14" t="s">
        <v>57</v>
      </c>
      <c r="C55" s="14" t="s">
        <v>102</v>
      </c>
      <c r="D55" s="14" t="s">
        <v>146</v>
      </c>
      <c r="E55" s="14" t="s">
        <v>239</v>
      </c>
      <c r="F55" s="14" t="s">
        <v>300</v>
      </c>
      <c r="G55" s="15" t="s">
        <v>332</v>
      </c>
      <c r="H55" s="15" t="s">
        <v>356</v>
      </c>
      <c r="I55" s="14" t="s">
        <v>417</v>
      </c>
      <c r="J55" s="14" t="s">
        <v>471</v>
      </c>
      <c r="K55" s="15" t="s">
        <v>473</v>
      </c>
      <c r="L55" s="14" t="s">
        <v>427</v>
      </c>
      <c r="M55" s="16">
        <v>38</v>
      </c>
      <c r="N55" s="17">
        <v>65</v>
      </c>
      <c r="O55" s="17">
        <f t="shared" si="0"/>
        <v>2470</v>
      </c>
      <c r="P55" s="18" t="s">
        <v>428</v>
      </c>
      <c r="Q55" s="18" t="s">
        <v>445</v>
      </c>
      <c r="R55" s="18" t="s">
        <v>459</v>
      </c>
    </row>
    <row r="56" spans="1:18" s="2" customFormat="1" ht="90" customHeight="1" x14ac:dyDescent="0.25">
      <c r="A56" s="6"/>
      <c r="B56" s="14" t="s">
        <v>58</v>
      </c>
      <c r="C56" s="14" t="s">
        <v>102</v>
      </c>
      <c r="D56" s="14" t="s">
        <v>147</v>
      </c>
      <c r="E56" s="14" t="s">
        <v>240</v>
      </c>
      <c r="F56" s="14" t="s">
        <v>300</v>
      </c>
      <c r="G56" s="15" t="s">
        <v>332</v>
      </c>
      <c r="H56" s="15" t="s">
        <v>387</v>
      </c>
      <c r="I56" s="14" t="s">
        <v>417</v>
      </c>
      <c r="J56" s="14" t="s">
        <v>471</v>
      </c>
      <c r="K56" s="15" t="s">
        <v>474</v>
      </c>
      <c r="L56" s="14" t="s">
        <v>427</v>
      </c>
      <c r="M56" s="16">
        <v>13</v>
      </c>
      <c r="N56" s="17">
        <v>110</v>
      </c>
      <c r="O56" s="17">
        <f t="shared" si="0"/>
        <v>1430</v>
      </c>
      <c r="P56" s="18" t="s">
        <v>428</v>
      </c>
      <c r="Q56" s="18" t="s">
        <v>445</v>
      </c>
      <c r="R56" s="18" t="s">
        <v>457</v>
      </c>
    </row>
    <row r="57" spans="1:18" s="2" customFormat="1" ht="90" customHeight="1" x14ac:dyDescent="0.25">
      <c r="A57" s="6"/>
      <c r="B57" s="14" t="s">
        <v>59</v>
      </c>
      <c r="C57" s="14" t="s">
        <v>102</v>
      </c>
      <c r="D57" s="14" t="s">
        <v>148</v>
      </c>
      <c r="E57" s="14" t="s">
        <v>241</v>
      </c>
      <c r="F57" s="14" t="s">
        <v>300</v>
      </c>
      <c r="G57" s="15" t="s">
        <v>332</v>
      </c>
      <c r="H57" s="15" t="s">
        <v>358</v>
      </c>
      <c r="I57" s="14" t="s">
        <v>417</v>
      </c>
      <c r="J57" s="14" t="s">
        <v>471</v>
      </c>
      <c r="K57" s="15" t="s">
        <v>474</v>
      </c>
      <c r="L57" s="14" t="s">
        <v>427</v>
      </c>
      <c r="M57" s="16">
        <v>24</v>
      </c>
      <c r="N57" s="17">
        <v>185</v>
      </c>
      <c r="O57" s="17">
        <f t="shared" si="0"/>
        <v>4440</v>
      </c>
      <c r="P57" s="18" t="s">
        <v>428</v>
      </c>
      <c r="Q57" s="18" t="s">
        <v>445</v>
      </c>
      <c r="R57" s="18" t="s">
        <v>457</v>
      </c>
    </row>
    <row r="58" spans="1:18" s="2" customFormat="1" ht="90" customHeight="1" x14ac:dyDescent="0.25">
      <c r="A58" s="6"/>
      <c r="B58" s="14" t="s">
        <v>60</v>
      </c>
      <c r="C58" s="14" t="s">
        <v>102</v>
      </c>
      <c r="D58" s="14" t="s">
        <v>149</v>
      </c>
      <c r="E58" s="14" t="s">
        <v>242</v>
      </c>
      <c r="F58" s="14" t="s">
        <v>300</v>
      </c>
      <c r="G58" s="15" t="s">
        <v>332</v>
      </c>
      <c r="H58" s="15" t="s">
        <v>388</v>
      </c>
      <c r="I58" s="14" t="s">
        <v>417</v>
      </c>
      <c r="J58" s="14" t="s">
        <v>471</v>
      </c>
      <c r="K58" s="15" t="s">
        <v>474</v>
      </c>
      <c r="L58" s="14" t="s">
        <v>427</v>
      </c>
      <c r="M58" s="16">
        <v>20</v>
      </c>
      <c r="N58" s="17">
        <v>120</v>
      </c>
      <c r="O58" s="17">
        <f t="shared" si="0"/>
        <v>2400</v>
      </c>
      <c r="P58" s="18" t="s">
        <v>428</v>
      </c>
      <c r="Q58" s="18" t="s">
        <v>445</v>
      </c>
      <c r="R58" s="18" t="s">
        <v>457</v>
      </c>
    </row>
    <row r="59" spans="1:18" s="2" customFormat="1" ht="90" customHeight="1" x14ac:dyDescent="0.25">
      <c r="A59" s="6"/>
      <c r="B59" s="14" t="s">
        <v>61</v>
      </c>
      <c r="C59" s="14" t="s">
        <v>102</v>
      </c>
      <c r="D59" s="14" t="s">
        <v>150</v>
      </c>
      <c r="E59" s="14" t="s">
        <v>243</v>
      </c>
      <c r="F59" s="14" t="s">
        <v>300</v>
      </c>
      <c r="G59" s="15" t="s">
        <v>332</v>
      </c>
      <c r="H59" s="15" t="s">
        <v>355</v>
      </c>
      <c r="I59" s="14" t="s">
        <v>417</v>
      </c>
      <c r="J59" s="14" t="s">
        <v>471</v>
      </c>
      <c r="K59" s="15" t="s">
        <v>420</v>
      </c>
      <c r="L59" s="14" t="s">
        <v>427</v>
      </c>
      <c r="M59" s="16">
        <v>25</v>
      </c>
      <c r="N59" s="17">
        <v>130</v>
      </c>
      <c r="O59" s="17">
        <f t="shared" si="0"/>
        <v>3250</v>
      </c>
      <c r="P59" s="18" t="s">
        <v>428</v>
      </c>
      <c r="Q59" s="18" t="s">
        <v>446</v>
      </c>
      <c r="R59" s="18" t="s">
        <v>457</v>
      </c>
    </row>
    <row r="60" spans="1:18" s="2" customFormat="1" ht="90" customHeight="1" x14ac:dyDescent="0.25">
      <c r="A60" s="6"/>
      <c r="B60" s="14" t="s">
        <v>62</v>
      </c>
      <c r="C60" s="14" t="s">
        <v>102</v>
      </c>
      <c r="D60" s="14" t="s">
        <v>151</v>
      </c>
      <c r="E60" s="14" t="s">
        <v>244</v>
      </c>
      <c r="F60" s="14" t="s">
        <v>300</v>
      </c>
      <c r="G60" s="15" t="s">
        <v>332</v>
      </c>
      <c r="H60" s="15" t="s">
        <v>352</v>
      </c>
      <c r="I60" s="14" t="s">
        <v>417</v>
      </c>
      <c r="J60" s="14" t="s">
        <v>471</v>
      </c>
      <c r="K60" s="15" t="s">
        <v>474</v>
      </c>
      <c r="L60" s="14" t="s">
        <v>427</v>
      </c>
      <c r="M60" s="16">
        <v>46</v>
      </c>
      <c r="N60" s="17">
        <v>110</v>
      </c>
      <c r="O60" s="17">
        <f t="shared" si="0"/>
        <v>5060</v>
      </c>
      <c r="P60" s="18" t="s">
        <v>428</v>
      </c>
      <c r="Q60" s="18" t="s">
        <v>445</v>
      </c>
      <c r="R60" s="18" t="s">
        <v>457</v>
      </c>
    </row>
    <row r="61" spans="1:18" s="2" customFormat="1" ht="90" customHeight="1" x14ac:dyDescent="0.25">
      <c r="A61" s="6"/>
      <c r="B61" s="14" t="s">
        <v>63</v>
      </c>
      <c r="C61" s="14" t="s">
        <v>102</v>
      </c>
      <c r="D61" s="14" t="s">
        <v>152</v>
      </c>
      <c r="E61" s="14" t="s">
        <v>245</v>
      </c>
      <c r="F61" s="14" t="s">
        <v>300</v>
      </c>
      <c r="G61" s="15" t="s">
        <v>332</v>
      </c>
      <c r="H61" s="15" t="s">
        <v>389</v>
      </c>
      <c r="I61" s="14" t="s">
        <v>417</v>
      </c>
      <c r="J61" s="14" t="s">
        <v>471</v>
      </c>
      <c r="K61" s="15" t="s">
        <v>474</v>
      </c>
      <c r="L61" s="14" t="s">
        <v>427</v>
      </c>
      <c r="M61" s="16">
        <v>44</v>
      </c>
      <c r="N61" s="17">
        <v>115</v>
      </c>
      <c r="O61" s="17">
        <f t="shared" si="0"/>
        <v>5060</v>
      </c>
      <c r="P61" s="18" t="s">
        <v>428</v>
      </c>
      <c r="Q61" s="18" t="s">
        <v>445</v>
      </c>
      <c r="R61" s="18" t="s">
        <v>457</v>
      </c>
    </row>
    <row r="62" spans="1:18" s="2" customFormat="1" ht="90" customHeight="1" x14ac:dyDescent="0.25">
      <c r="A62" s="6"/>
      <c r="B62" s="14" t="s">
        <v>64</v>
      </c>
      <c r="C62" s="14" t="s">
        <v>102</v>
      </c>
      <c r="D62" s="14" t="s">
        <v>153</v>
      </c>
      <c r="E62" s="14" t="s">
        <v>246</v>
      </c>
      <c r="F62" s="14" t="s">
        <v>297</v>
      </c>
      <c r="G62" s="15" t="s">
        <v>329</v>
      </c>
      <c r="H62" s="15" t="s">
        <v>390</v>
      </c>
      <c r="I62" s="14" t="s">
        <v>417</v>
      </c>
      <c r="J62" s="14" t="s">
        <v>471</v>
      </c>
      <c r="K62" s="15" t="s">
        <v>421</v>
      </c>
      <c r="L62" s="14" t="s">
        <v>427</v>
      </c>
      <c r="M62" s="16">
        <v>70</v>
      </c>
      <c r="N62" s="17">
        <v>70</v>
      </c>
      <c r="O62" s="17">
        <f t="shared" si="0"/>
        <v>4900</v>
      </c>
      <c r="P62" s="18" t="s">
        <v>429</v>
      </c>
      <c r="Q62" s="18" t="s">
        <v>447</v>
      </c>
      <c r="R62" s="18" t="s">
        <v>454</v>
      </c>
    </row>
    <row r="63" spans="1:18" s="2" customFormat="1" ht="90" customHeight="1" x14ac:dyDescent="0.25">
      <c r="A63" s="6"/>
      <c r="B63" s="14" t="s">
        <v>65</v>
      </c>
      <c r="C63" s="14" t="s">
        <v>102</v>
      </c>
      <c r="D63" s="14" t="s">
        <v>154</v>
      </c>
      <c r="E63" s="14" t="s">
        <v>247</v>
      </c>
      <c r="F63" s="14" t="s">
        <v>295</v>
      </c>
      <c r="G63" s="15" t="s">
        <v>327</v>
      </c>
      <c r="H63" s="15" t="s">
        <v>391</v>
      </c>
      <c r="I63" s="14" t="s">
        <v>418</v>
      </c>
      <c r="J63" s="14" t="s">
        <v>470</v>
      </c>
      <c r="K63" s="15" t="s">
        <v>470</v>
      </c>
      <c r="L63" s="14" t="s">
        <v>427</v>
      </c>
      <c r="M63" s="16">
        <v>244</v>
      </c>
      <c r="N63" s="17">
        <v>225</v>
      </c>
      <c r="O63" s="17">
        <f t="shared" si="0"/>
        <v>54900</v>
      </c>
      <c r="P63" s="18" t="s">
        <v>429</v>
      </c>
      <c r="Q63" s="18" t="s">
        <v>439</v>
      </c>
      <c r="R63" s="18" t="s">
        <v>454</v>
      </c>
    </row>
    <row r="64" spans="1:18" s="2" customFormat="1" ht="90" customHeight="1" x14ac:dyDescent="0.25">
      <c r="A64" s="6"/>
      <c r="B64" s="14" t="s">
        <v>66</v>
      </c>
      <c r="C64" s="14" t="s">
        <v>102</v>
      </c>
      <c r="D64" s="14" t="s">
        <v>154</v>
      </c>
      <c r="E64" s="14" t="s">
        <v>248</v>
      </c>
      <c r="F64" s="14" t="s">
        <v>301</v>
      </c>
      <c r="G64" s="15" t="s">
        <v>333</v>
      </c>
      <c r="H64" s="15" t="s">
        <v>391</v>
      </c>
      <c r="I64" s="14" t="s">
        <v>418</v>
      </c>
      <c r="J64" s="14" t="s">
        <v>470</v>
      </c>
      <c r="K64" s="15" t="s">
        <v>470</v>
      </c>
      <c r="L64" s="14" t="s">
        <v>427</v>
      </c>
      <c r="M64" s="16">
        <v>354</v>
      </c>
      <c r="N64" s="17">
        <v>225</v>
      </c>
      <c r="O64" s="17">
        <f t="shared" si="0"/>
        <v>79650</v>
      </c>
      <c r="P64" s="18" t="s">
        <v>428</v>
      </c>
      <c r="Q64" s="18" t="s">
        <v>439</v>
      </c>
      <c r="R64" s="18" t="s">
        <v>454</v>
      </c>
    </row>
    <row r="65" spans="1:18" s="2" customFormat="1" ht="90" customHeight="1" x14ac:dyDescent="0.25">
      <c r="A65" s="6"/>
      <c r="B65" s="14" t="s">
        <v>67</v>
      </c>
      <c r="C65" s="14" t="s">
        <v>102</v>
      </c>
      <c r="D65" s="14" t="s">
        <v>155</v>
      </c>
      <c r="E65" s="14" t="s">
        <v>249</v>
      </c>
      <c r="F65" s="14" t="s">
        <v>299</v>
      </c>
      <c r="G65" s="15" t="s">
        <v>331</v>
      </c>
      <c r="H65" s="15" t="s">
        <v>392</v>
      </c>
      <c r="I65" s="14" t="s">
        <v>417</v>
      </c>
      <c r="J65" s="14" t="s">
        <v>471</v>
      </c>
      <c r="K65" s="15" t="s">
        <v>425</v>
      </c>
      <c r="L65" s="14" t="s">
        <v>427</v>
      </c>
      <c r="M65" s="16">
        <v>22</v>
      </c>
      <c r="N65" s="17">
        <v>70</v>
      </c>
      <c r="O65" s="17">
        <f t="shared" si="0"/>
        <v>1540</v>
      </c>
      <c r="P65" s="18" t="s">
        <v>428</v>
      </c>
      <c r="Q65" s="18" t="s">
        <v>432</v>
      </c>
      <c r="R65" s="18" t="s">
        <v>461</v>
      </c>
    </row>
    <row r="66" spans="1:18" s="2" customFormat="1" ht="90" customHeight="1" x14ac:dyDescent="0.25">
      <c r="A66" s="6"/>
      <c r="B66" s="14" t="s">
        <v>68</v>
      </c>
      <c r="C66" s="14" t="s">
        <v>102</v>
      </c>
      <c r="D66" s="14" t="s">
        <v>156</v>
      </c>
      <c r="E66" s="14" t="s">
        <v>250</v>
      </c>
      <c r="F66" s="14" t="s">
        <v>306</v>
      </c>
      <c r="G66" s="15" t="s">
        <v>338</v>
      </c>
      <c r="H66" s="15" t="s">
        <v>393</v>
      </c>
      <c r="I66" s="14" t="s">
        <v>417</v>
      </c>
      <c r="J66" s="14" t="s">
        <v>471</v>
      </c>
      <c r="K66" s="15" t="s">
        <v>425</v>
      </c>
      <c r="L66" s="14" t="s">
        <v>427</v>
      </c>
      <c r="M66" s="16">
        <v>3</v>
      </c>
      <c r="N66" s="17">
        <v>70</v>
      </c>
      <c r="O66" s="17">
        <f t="shared" si="0"/>
        <v>210</v>
      </c>
      <c r="P66" s="18" t="s">
        <v>428</v>
      </c>
      <c r="Q66" s="18" t="s">
        <v>432</v>
      </c>
      <c r="R66" s="18" t="s">
        <v>461</v>
      </c>
    </row>
    <row r="67" spans="1:18" s="2" customFormat="1" ht="90" customHeight="1" x14ac:dyDescent="0.25">
      <c r="A67" s="6"/>
      <c r="B67" s="14" t="s">
        <v>69</v>
      </c>
      <c r="C67" s="14" t="s">
        <v>102</v>
      </c>
      <c r="D67" s="14" t="s">
        <v>157</v>
      </c>
      <c r="E67" s="14" t="s">
        <v>251</v>
      </c>
      <c r="F67" s="14" t="s">
        <v>284</v>
      </c>
      <c r="G67" s="15" t="s">
        <v>316</v>
      </c>
      <c r="H67" s="15" t="s">
        <v>394</v>
      </c>
      <c r="I67" s="14" t="s">
        <v>417</v>
      </c>
      <c r="J67" s="14" t="s">
        <v>470</v>
      </c>
      <c r="K67" s="15" t="s">
        <v>475</v>
      </c>
      <c r="L67" s="14" t="s">
        <v>427</v>
      </c>
      <c r="M67" s="16">
        <v>30</v>
      </c>
      <c r="N67" s="17">
        <v>425</v>
      </c>
      <c r="O67" s="17">
        <f t="shared" ref="O67:O99" si="1">$M67*N67</f>
        <v>12750</v>
      </c>
      <c r="P67" s="18" t="s">
        <v>428</v>
      </c>
      <c r="Q67" s="18" t="s">
        <v>439</v>
      </c>
      <c r="R67" s="18" t="s">
        <v>462</v>
      </c>
    </row>
    <row r="68" spans="1:18" s="2" customFormat="1" ht="90" customHeight="1" x14ac:dyDescent="0.25">
      <c r="A68" s="6"/>
      <c r="B68" s="14" t="s">
        <v>70</v>
      </c>
      <c r="C68" s="14" t="s">
        <v>102</v>
      </c>
      <c r="D68" s="14" t="s">
        <v>158</v>
      </c>
      <c r="E68" s="14" t="s">
        <v>252</v>
      </c>
      <c r="F68" s="14" t="s">
        <v>307</v>
      </c>
      <c r="G68" s="15" t="s">
        <v>339</v>
      </c>
      <c r="H68" s="15" t="s">
        <v>395</v>
      </c>
      <c r="I68" s="14" t="s">
        <v>417</v>
      </c>
      <c r="J68" s="14" t="s">
        <v>470</v>
      </c>
      <c r="K68" s="15" t="s">
        <v>475</v>
      </c>
      <c r="L68" s="14" t="s">
        <v>427</v>
      </c>
      <c r="M68" s="16">
        <v>139</v>
      </c>
      <c r="N68" s="17">
        <v>485</v>
      </c>
      <c r="O68" s="17">
        <f t="shared" si="1"/>
        <v>67415</v>
      </c>
      <c r="P68" s="18" t="s">
        <v>428</v>
      </c>
      <c r="Q68" s="18" t="s">
        <v>439</v>
      </c>
      <c r="R68" s="18" t="s">
        <v>462</v>
      </c>
    </row>
    <row r="69" spans="1:18" s="2" customFormat="1" ht="90" customHeight="1" x14ac:dyDescent="0.25">
      <c r="A69" s="6"/>
      <c r="B69" s="14" t="s">
        <v>71</v>
      </c>
      <c r="C69" s="14" t="s">
        <v>102</v>
      </c>
      <c r="D69" s="14" t="s">
        <v>159</v>
      </c>
      <c r="E69" s="14" t="s">
        <v>253</v>
      </c>
      <c r="F69" s="14" t="s">
        <v>307</v>
      </c>
      <c r="G69" s="15" t="s">
        <v>339</v>
      </c>
      <c r="H69" s="15" t="s">
        <v>396</v>
      </c>
      <c r="I69" s="14" t="s">
        <v>417</v>
      </c>
      <c r="J69" s="14" t="s">
        <v>470</v>
      </c>
      <c r="K69" s="15" t="s">
        <v>475</v>
      </c>
      <c r="L69" s="14" t="s">
        <v>427</v>
      </c>
      <c r="M69" s="16">
        <v>121</v>
      </c>
      <c r="N69" s="17">
        <v>425</v>
      </c>
      <c r="O69" s="17">
        <f t="shared" si="1"/>
        <v>51425</v>
      </c>
      <c r="P69" s="18" t="s">
        <v>428</v>
      </c>
      <c r="Q69" s="18" t="s">
        <v>448</v>
      </c>
      <c r="R69" s="18" t="s">
        <v>462</v>
      </c>
    </row>
    <row r="70" spans="1:18" s="2" customFormat="1" ht="90" customHeight="1" x14ac:dyDescent="0.25">
      <c r="A70" s="6"/>
      <c r="B70" s="14" t="s">
        <v>72</v>
      </c>
      <c r="C70" s="14" t="s">
        <v>102</v>
      </c>
      <c r="D70" s="14" t="s">
        <v>160</v>
      </c>
      <c r="E70" s="14" t="s">
        <v>254</v>
      </c>
      <c r="F70" s="14" t="s">
        <v>307</v>
      </c>
      <c r="G70" s="15" t="s">
        <v>339</v>
      </c>
      <c r="H70" s="15" t="s">
        <v>397</v>
      </c>
      <c r="I70" s="14" t="s">
        <v>417</v>
      </c>
      <c r="J70" s="14" t="s">
        <v>470</v>
      </c>
      <c r="K70" s="15" t="s">
        <v>475</v>
      </c>
      <c r="L70" s="14" t="s">
        <v>427</v>
      </c>
      <c r="M70" s="16">
        <v>178</v>
      </c>
      <c r="N70" s="17">
        <v>445</v>
      </c>
      <c r="O70" s="17">
        <f t="shared" si="1"/>
        <v>79210</v>
      </c>
      <c r="P70" s="18" t="s">
        <v>428</v>
      </c>
      <c r="Q70" s="18" t="s">
        <v>448</v>
      </c>
      <c r="R70" s="18" t="s">
        <v>462</v>
      </c>
    </row>
    <row r="71" spans="1:18" s="2" customFormat="1" ht="90" customHeight="1" x14ac:dyDescent="0.25">
      <c r="A71" s="6"/>
      <c r="B71" s="14" t="s">
        <v>73</v>
      </c>
      <c r="C71" s="14" t="s">
        <v>102</v>
      </c>
      <c r="D71" s="14" t="s">
        <v>161</v>
      </c>
      <c r="E71" s="14" t="s">
        <v>255</v>
      </c>
      <c r="F71" s="14" t="s">
        <v>308</v>
      </c>
      <c r="G71" s="15" t="s">
        <v>340</v>
      </c>
      <c r="H71" s="15" t="s">
        <v>398</v>
      </c>
      <c r="I71" s="14" t="s">
        <v>417</v>
      </c>
      <c r="J71" s="14" t="s">
        <v>470</v>
      </c>
      <c r="K71" s="15" t="s">
        <v>422</v>
      </c>
      <c r="L71" s="14" t="s">
        <v>427</v>
      </c>
      <c r="M71" s="16">
        <v>97</v>
      </c>
      <c r="N71" s="17">
        <v>1525</v>
      </c>
      <c r="O71" s="17">
        <f t="shared" si="1"/>
        <v>147925</v>
      </c>
      <c r="P71" s="18" t="s">
        <v>428</v>
      </c>
      <c r="Q71" s="18" t="s">
        <v>449</v>
      </c>
      <c r="R71" s="18" t="s">
        <v>460</v>
      </c>
    </row>
    <row r="72" spans="1:18" s="2" customFormat="1" ht="90" customHeight="1" x14ac:dyDescent="0.25">
      <c r="A72" s="6"/>
      <c r="B72" s="14" t="s">
        <v>74</v>
      </c>
      <c r="C72" s="14" t="s">
        <v>102</v>
      </c>
      <c r="D72" s="14" t="s">
        <v>162</v>
      </c>
      <c r="E72" s="14" t="s">
        <v>256</v>
      </c>
      <c r="F72" s="14" t="s">
        <v>308</v>
      </c>
      <c r="G72" s="15" t="s">
        <v>340</v>
      </c>
      <c r="H72" s="15" t="s">
        <v>399</v>
      </c>
      <c r="I72" s="14" t="s">
        <v>417</v>
      </c>
      <c r="J72" s="14" t="s">
        <v>470</v>
      </c>
      <c r="K72" s="15" t="s">
        <v>422</v>
      </c>
      <c r="L72" s="14" t="s">
        <v>427</v>
      </c>
      <c r="M72" s="16">
        <v>200</v>
      </c>
      <c r="N72" s="17">
        <v>565</v>
      </c>
      <c r="O72" s="17">
        <f t="shared" si="1"/>
        <v>113000</v>
      </c>
      <c r="P72" s="18" t="s">
        <v>430</v>
      </c>
      <c r="Q72" s="18" t="s">
        <v>436</v>
      </c>
      <c r="R72" s="18" t="s">
        <v>460</v>
      </c>
    </row>
    <row r="73" spans="1:18" s="2" customFormat="1" ht="90" customHeight="1" x14ac:dyDescent="0.25">
      <c r="A73" s="6"/>
      <c r="B73" s="14" t="s">
        <v>75</v>
      </c>
      <c r="C73" s="14" t="s">
        <v>102</v>
      </c>
      <c r="D73" s="14" t="s">
        <v>163</v>
      </c>
      <c r="E73" s="14" t="s">
        <v>257</v>
      </c>
      <c r="F73" s="14" t="s">
        <v>308</v>
      </c>
      <c r="G73" s="15" t="s">
        <v>340</v>
      </c>
      <c r="H73" s="15" t="s">
        <v>400</v>
      </c>
      <c r="I73" s="14" t="s">
        <v>417</v>
      </c>
      <c r="J73" s="14" t="s">
        <v>470</v>
      </c>
      <c r="K73" s="15" t="s">
        <v>422</v>
      </c>
      <c r="L73" s="14" t="s">
        <v>427</v>
      </c>
      <c r="M73" s="16">
        <v>60</v>
      </c>
      <c r="N73" s="17">
        <v>615</v>
      </c>
      <c r="O73" s="17">
        <f t="shared" si="1"/>
        <v>36900</v>
      </c>
      <c r="P73" s="18" t="s">
        <v>430</v>
      </c>
      <c r="Q73" s="18" t="s">
        <v>436</v>
      </c>
      <c r="R73" s="18" t="s">
        <v>460</v>
      </c>
    </row>
    <row r="74" spans="1:18" s="2" customFormat="1" ht="90" customHeight="1" x14ac:dyDescent="0.25">
      <c r="A74" s="6"/>
      <c r="B74" s="14" t="s">
        <v>76</v>
      </c>
      <c r="C74" s="14" t="s">
        <v>102</v>
      </c>
      <c r="D74" s="14" t="s">
        <v>164</v>
      </c>
      <c r="E74" s="14" t="s">
        <v>258</v>
      </c>
      <c r="F74" s="14" t="s">
        <v>308</v>
      </c>
      <c r="G74" s="15" t="s">
        <v>340</v>
      </c>
      <c r="H74" s="15" t="s">
        <v>401</v>
      </c>
      <c r="I74" s="14" t="s">
        <v>417</v>
      </c>
      <c r="J74" s="14" t="s">
        <v>470</v>
      </c>
      <c r="K74" s="15" t="s">
        <v>422</v>
      </c>
      <c r="L74" s="14" t="s">
        <v>427</v>
      </c>
      <c r="M74" s="16">
        <v>42</v>
      </c>
      <c r="N74" s="17">
        <v>675</v>
      </c>
      <c r="O74" s="17">
        <f t="shared" si="1"/>
        <v>28350</v>
      </c>
      <c r="P74" s="18" t="s">
        <v>430</v>
      </c>
      <c r="Q74" s="18" t="s">
        <v>436</v>
      </c>
      <c r="R74" s="18" t="s">
        <v>460</v>
      </c>
    </row>
    <row r="75" spans="1:18" s="2" customFormat="1" ht="90" customHeight="1" x14ac:dyDescent="0.25">
      <c r="A75" s="6"/>
      <c r="B75" s="14" t="s">
        <v>77</v>
      </c>
      <c r="C75" s="14" t="s">
        <v>102</v>
      </c>
      <c r="D75" s="14" t="s">
        <v>165</v>
      </c>
      <c r="E75" s="14" t="s">
        <v>259</v>
      </c>
      <c r="F75" s="14" t="s">
        <v>308</v>
      </c>
      <c r="G75" s="15" t="s">
        <v>340</v>
      </c>
      <c r="H75" s="15" t="s">
        <v>402</v>
      </c>
      <c r="I75" s="14" t="s">
        <v>417</v>
      </c>
      <c r="J75" s="14" t="s">
        <v>470</v>
      </c>
      <c r="K75" s="15" t="s">
        <v>422</v>
      </c>
      <c r="L75" s="14" t="s">
        <v>427</v>
      </c>
      <c r="M75" s="16">
        <v>21</v>
      </c>
      <c r="N75" s="17">
        <v>1925</v>
      </c>
      <c r="O75" s="17">
        <f t="shared" si="1"/>
        <v>40425</v>
      </c>
      <c r="P75" s="18" t="s">
        <v>428</v>
      </c>
      <c r="Q75" s="18" t="s">
        <v>449</v>
      </c>
      <c r="R75" s="18" t="s">
        <v>460</v>
      </c>
    </row>
    <row r="76" spans="1:18" s="2" customFormat="1" ht="90" customHeight="1" x14ac:dyDescent="0.25">
      <c r="A76" s="6"/>
      <c r="B76" s="14" t="s">
        <v>78</v>
      </c>
      <c r="C76" s="14" t="s">
        <v>102</v>
      </c>
      <c r="D76" s="14" t="s">
        <v>166</v>
      </c>
      <c r="E76" s="14" t="s">
        <v>260</v>
      </c>
      <c r="F76" s="14" t="s">
        <v>309</v>
      </c>
      <c r="G76" s="15" t="s">
        <v>341</v>
      </c>
      <c r="H76" s="15" t="s">
        <v>403</v>
      </c>
      <c r="I76" s="14" t="s">
        <v>417</v>
      </c>
      <c r="J76" s="14" t="s">
        <v>471</v>
      </c>
      <c r="K76" s="15" t="s">
        <v>424</v>
      </c>
      <c r="L76" s="14" t="s">
        <v>427</v>
      </c>
      <c r="M76" s="16">
        <v>36</v>
      </c>
      <c r="N76" s="17">
        <v>70</v>
      </c>
      <c r="O76" s="17">
        <f t="shared" si="1"/>
        <v>2520</v>
      </c>
      <c r="P76" s="18" t="s">
        <v>428</v>
      </c>
      <c r="Q76" s="18" t="s">
        <v>441</v>
      </c>
      <c r="R76" s="18" t="s">
        <v>463</v>
      </c>
    </row>
    <row r="77" spans="1:18" s="2" customFormat="1" ht="90" customHeight="1" x14ac:dyDescent="0.25">
      <c r="A77" s="6"/>
      <c r="B77" s="14" t="s">
        <v>79</v>
      </c>
      <c r="C77" s="14" t="s">
        <v>102</v>
      </c>
      <c r="D77" s="14" t="s">
        <v>167</v>
      </c>
      <c r="E77" s="14" t="s">
        <v>261</v>
      </c>
      <c r="F77" s="14" t="s">
        <v>310</v>
      </c>
      <c r="G77" s="15" t="s">
        <v>342</v>
      </c>
      <c r="H77" s="15" t="s">
        <v>404</v>
      </c>
      <c r="I77" s="14" t="s">
        <v>417</v>
      </c>
      <c r="J77" s="14" t="s">
        <v>471</v>
      </c>
      <c r="K77" s="15" t="s">
        <v>424</v>
      </c>
      <c r="L77" s="14" t="s">
        <v>427</v>
      </c>
      <c r="M77" s="16">
        <v>19</v>
      </c>
      <c r="N77" s="17">
        <v>70</v>
      </c>
      <c r="O77" s="17">
        <f t="shared" si="1"/>
        <v>1330</v>
      </c>
      <c r="P77" s="18" t="s">
        <v>428</v>
      </c>
      <c r="Q77" s="18" t="s">
        <v>441</v>
      </c>
      <c r="R77" s="18" t="s">
        <v>463</v>
      </c>
    </row>
    <row r="78" spans="1:18" s="2" customFormat="1" ht="90" customHeight="1" x14ac:dyDescent="0.25">
      <c r="A78" s="6"/>
      <c r="B78" s="14" t="s">
        <v>80</v>
      </c>
      <c r="C78" s="14" t="s">
        <v>102</v>
      </c>
      <c r="D78" s="14" t="s">
        <v>168</v>
      </c>
      <c r="E78" s="14" t="s">
        <v>262</v>
      </c>
      <c r="F78" s="14" t="s">
        <v>311</v>
      </c>
      <c r="G78" s="15" t="s">
        <v>343</v>
      </c>
      <c r="H78" s="15" t="s">
        <v>405</v>
      </c>
      <c r="I78" s="14" t="s">
        <v>417</v>
      </c>
      <c r="J78" s="14" t="s">
        <v>471</v>
      </c>
      <c r="K78" s="15" t="s">
        <v>425</v>
      </c>
      <c r="L78" s="14" t="s">
        <v>427</v>
      </c>
      <c r="M78" s="16">
        <v>115</v>
      </c>
      <c r="N78" s="17">
        <v>60</v>
      </c>
      <c r="O78" s="17">
        <f t="shared" si="1"/>
        <v>6900</v>
      </c>
      <c r="P78" s="18" t="s">
        <v>428</v>
      </c>
      <c r="Q78" s="18" t="s">
        <v>432</v>
      </c>
      <c r="R78" s="18" t="s">
        <v>461</v>
      </c>
    </row>
    <row r="79" spans="1:18" s="2" customFormat="1" ht="90" customHeight="1" x14ac:dyDescent="0.25">
      <c r="A79" s="6"/>
      <c r="B79" s="14" t="s">
        <v>81</v>
      </c>
      <c r="C79" s="14" t="s">
        <v>102</v>
      </c>
      <c r="D79" s="14" t="s">
        <v>169</v>
      </c>
      <c r="E79" s="14" t="s">
        <v>263</v>
      </c>
      <c r="F79" s="14" t="s">
        <v>312</v>
      </c>
      <c r="G79" s="15" t="s">
        <v>344</v>
      </c>
      <c r="H79" s="15" t="s">
        <v>406</v>
      </c>
      <c r="I79" s="14" t="s">
        <v>417</v>
      </c>
      <c r="J79" s="14" t="s">
        <v>471</v>
      </c>
      <c r="K79" s="15" t="s">
        <v>425</v>
      </c>
      <c r="L79" s="14" t="s">
        <v>427</v>
      </c>
      <c r="M79" s="16">
        <v>114</v>
      </c>
      <c r="N79" s="17">
        <v>60</v>
      </c>
      <c r="O79" s="17">
        <f t="shared" si="1"/>
        <v>6840</v>
      </c>
      <c r="P79" s="18" t="s">
        <v>428</v>
      </c>
      <c r="Q79" s="18" t="s">
        <v>432</v>
      </c>
      <c r="R79" s="18" t="s">
        <v>461</v>
      </c>
    </row>
    <row r="80" spans="1:18" s="2" customFormat="1" ht="90" customHeight="1" x14ac:dyDescent="0.25">
      <c r="A80" s="6"/>
      <c r="B80" s="14" t="s">
        <v>82</v>
      </c>
      <c r="C80" s="14" t="s">
        <v>102</v>
      </c>
      <c r="D80" s="14" t="s">
        <v>170</v>
      </c>
      <c r="E80" s="14" t="s">
        <v>264</v>
      </c>
      <c r="F80" s="14" t="s">
        <v>284</v>
      </c>
      <c r="G80" s="15" t="s">
        <v>316</v>
      </c>
      <c r="H80" s="15" t="s">
        <v>407</v>
      </c>
      <c r="I80" s="14" t="s">
        <v>417</v>
      </c>
      <c r="J80" s="14" t="s">
        <v>471</v>
      </c>
      <c r="K80" s="15" t="s">
        <v>474</v>
      </c>
      <c r="L80" s="14" t="s">
        <v>427</v>
      </c>
      <c r="M80" s="16">
        <v>24</v>
      </c>
      <c r="N80" s="17">
        <v>75</v>
      </c>
      <c r="O80" s="17">
        <f t="shared" si="1"/>
        <v>1800</v>
      </c>
      <c r="P80" s="18" t="s">
        <v>428</v>
      </c>
      <c r="Q80" s="18" t="s">
        <v>432</v>
      </c>
      <c r="R80" s="18" t="s">
        <v>458</v>
      </c>
    </row>
    <row r="81" spans="1:18" s="2" customFormat="1" ht="90" customHeight="1" x14ac:dyDescent="0.25">
      <c r="A81" s="6"/>
      <c r="B81" s="14" t="s">
        <v>83</v>
      </c>
      <c r="C81" s="14" t="s">
        <v>102</v>
      </c>
      <c r="D81" s="14" t="s">
        <v>171</v>
      </c>
      <c r="E81" s="14" t="s">
        <v>265</v>
      </c>
      <c r="F81" s="14" t="s">
        <v>284</v>
      </c>
      <c r="G81" s="15" t="s">
        <v>316</v>
      </c>
      <c r="H81" s="15" t="s">
        <v>388</v>
      </c>
      <c r="I81" s="14" t="s">
        <v>417</v>
      </c>
      <c r="J81" s="14" t="s">
        <v>471</v>
      </c>
      <c r="K81" s="15" t="s">
        <v>474</v>
      </c>
      <c r="L81" s="14" t="s">
        <v>427</v>
      </c>
      <c r="M81" s="16">
        <v>249</v>
      </c>
      <c r="N81" s="17">
        <v>105</v>
      </c>
      <c r="O81" s="17">
        <f t="shared" si="1"/>
        <v>26145</v>
      </c>
      <c r="P81" s="18" t="s">
        <v>428</v>
      </c>
      <c r="Q81" s="18" t="s">
        <v>439</v>
      </c>
      <c r="R81" s="18" t="s">
        <v>457</v>
      </c>
    </row>
    <row r="82" spans="1:18" s="2" customFormat="1" ht="90" customHeight="1" x14ac:dyDescent="0.25">
      <c r="A82" s="6"/>
      <c r="B82" s="14" t="s">
        <v>84</v>
      </c>
      <c r="C82" s="14" t="s">
        <v>102</v>
      </c>
      <c r="D82" s="14" t="s">
        <v>172</v>
      </c>
      <c r="E82" s="14" t="s">
        <v>266</v>
      </c>
      <c r="F82" s="14" t="s">
        <v>284</v>
      </c>
      <c r="G82" s="15" t="s">
        <v>316</v>
      </c>
      <c r="H82" s="15" t="s">
        <v>389</v>
      </c>
      <c r="I82" s="14" t="s">
        <v>417</v>
      </c>
      <c r="J82" s="14" t="s">
        <v>471</v>
      </c>
      <c r="K82" s="15" t="s">
        <v>474</v>
      </c>
      <c r="L82" s="14" t="s">
        <v>427</v>
      </c>
      <c r="M82" s="16">
        <v>18</v>
      </c>
      <c r="N82" s="17">
        <v>100</v>
      </c>
      <c r="O82" s="17">
        <f t="shared" si="1"/>
        <v>1800</v>
      </c>
      <c r="P82" s="18" t="s">
        <v>428</v>
      </c>
      <c r="Q82" s="18" t="s">
        <v>439</v>
      </c>
      <c r="R82" s="18" t="s">
        <v>457</v>
      </c>
    </row>
    <row r="83" spans="1:18" s="2" customFormat="1" ht="90" customHeight="1" x14ac:dyDescent="0.25">
      <c r="A83" s="6"/>
      <c r="B83" s="14" t="s">
        <v>85</v>
      </c>
      <c r="C83" s="14" t="s">
        <v>102</v>
      </c>
      <c r="D83" s="14" t="s">
        <v>173</v>
      </c>
      <c r="E83" s="14" t="s">
        <v>267</v>
      </c>
      <c r="F83" s="14" t="s">
        <v>284</v>
      </c>
      <c r="G83" s="15" t="s">
        <v>316</v>
      </c>
      <c r="H83" s="15" t="s">
        <v>408</v>
      </c>
      <c r="I83" s="14" t="s">
        <v>417</v>
      </c>
      <c r="J83" s="14" t="s">
        <v>471</v>
      </c>
      <c r="K83" s="15" t="s">
        <v>473</v>
      </c>
      <c r="L83" s="14" t="s">
        <v>427</v>
      </c>
      <c r="M83" s="16">
        <v>76</v>
      </c>
      <c r="N83" s="17">
        <v>65</v>
      </c>
      <c r="O83" s="17">
        <f t="shared" si="1"/>
        <v>4940</v>
      </c>
      <c r="P83" s="18" t="s">
        <v>428</v>
      </c>
      <c r="Q83" s="18" t="s">
        <v>450</v>
      </c>
      <c r="R83" s="18" t="s">
        <v>457</v>
      </c>
    </row>
    <row r="84" spans="1:18" s="2" customFormat="1" ht="90" customHeight="1" x14ac:dyDescent="0.25">
      <c r="A84" s="6"/>
      <c r="B84" s="14" t="s">
        <v>86</v>
      </c>
      <c r="C84" s="14" t="s">
        <v>102</v>
      </c>
      <c r="D84" s="14" t="s">
        <v>174</v>
      </c>
      <c r="E84" s="14" t="s">
        <v>268</v>
      </c>
      <c r="F84" s="14" t="s">
        <v>284</v>
      </c>
      <c r="G84" s="15" t="s">
        <v>316</v>
      </c>
      <c r="H84" s="15" t="s">
        <v>353</v>
      </c>
      <c r="I84" s="14" t="s">
        <v>417</v>
      </c>
      <c r="J84" s="14" t="s">
        <v>471</v>
      </c>
      <c r="K84" s="15" t="s">
        <v>473</v>
      </c>
      <c r="L84" s="14" t="s">
        <v>427</v>
      </c>
      <c r="M84" s="16">
        <v>150</v>
      </c>
      <c r="N84" s="17">
        <v>75</v>
      </c>
      <c r="O84" s="17">
        <f t="shared" si="1"/>
        <v>11250</v>
      </c>
      <c r="P84" s="18" t="s">
        <v>428</v>
      </c>
      <c r="Q84" s="18" t="s">
        <v>450</v>
      </c>
      <c r="R84" s="18" t="s">
        <v>457</v>
      </c>
    </row>
    <row r="85" spans="1:18" s="2" customFormat="1" ht="90" customHeight="1" x14ac:dyDescent="0.25">
      <c r="A85" s="6"/>
      <c r="B85" s="14" t="s">
        <v>87</v>
      </c>
      <c r="C85" s="14" t="s">
        <v>102</v>
      </c>
      <c r="D85" s="14" t="s">
        <v>175</v>
      </c>
      <c r="E85" s="14" t="s">
        <v>269</v>
      </c>
      <c r="F85" s="14" t="s">
        <v>284</v>
      </c>
      <c r="G85" s="15" t="s">
        <v>316</v>
      </c>
      <c r="H85" s="15" t="s">
        <v>356</v>
      </c>
      <c r="I85" s="14" t="s">
        <v>417</v>
      </c>
      <c r="J85" s="14" t="s">
        <v>471</v>
      </c>
      <c r="K85" s="15" t="s">
        <v>473</v>
      </c>
      <c r="L85" s="14" t="s">
        <v>427</v>
      </c>
      <c r="M85" s="16">
        <v>26</v>
      </c>
      <c r="N85" s="17">
        <v>50</v>
      </c>
      <c r="O85" s="17">
        <f t="shared" si="1"/>
        <v>1300</v>
      </c>
      <c r="P85" s="18" t="s">
        <v>428</v>
      </c>
      <c r="Q85" s="18" t="s">
        <v>451</v>
      </c>
      <c r="R85" s="18" t="s">
        <v>459</v>
      </c>
    </row>
    <row r="86" spans="1:18" s="2" customFormat="1" ht="90" customHeight="1" x14ac:dyDescent="0.25">
      <c r="A86" s="6"/>
      <c r="B86" s="14" t="s">
        <v>88</v>
      </c>
      <c r="C86" s="14" t="s">
        <v>102</v>
      </c>
      <c r="D86" s="14" t="s">
        <v>176</v>
      </c>
      <c r="E86" s="14" t="s">
        <v>270</v>
      </c>
      <c r="F86" s="14" t="s">
        <v>284</v>
      </c>
      <c r="G86" s="15" t="s">
        <v>316</v>
      </c>
      <c r="H86" s="15" t="s">
        <v>354</v>
      </c>
      <c r="I86" s="14" t="s">
        <v>417</v>
      </c>
      <c r="J86" s="14" t="s">
        <v>471</v>
      </c>
      <c r="K86" s="15" t="s">
        <v>473</v>
      </c>
      <c r="L86" s="14" t="s">
        <v>427</v>
      </c>
      <c r="M86" s="16">
        <v>273</v>
      </c>
      <c r="N86" s="17">
        <v>70</v>
      </c>
      <c r="O86" s="17">
        <f t="shared" si="1"/>
        <v>19110</v>
      </c>
      <c r="P86" s="18" t="s">
        <v>428</v>
      </c>
      <c r="Q86" s="18" t="s">
        <v>439</v>
      </c>
      <c r="R86" s="18" t="s">
        <v>457</v>
      </c>
    </row>
    <row r="87" spans="1:18" s="2" customFormat="1" ht="90" customHeight="1" x14ac:dyDescent="0.25">
      <c r="A87" s="6"/>
      <c r="B87" s="14" t="s">
        <v>89</v>
      </c>
      <c r="C87" s="14" t="s">
        <v>102</v>
      </c>
      <c r="D87" s="14" t="s">
        <v>177</v>
      </c>
      <c r="E87" s="14" t="s">
        <v>271</v>
      </c>
      <c r="F87" s="14" t="s">
        <v>313</v>
      </c>
      <c r="G87" s="15" t="s">
        <v>345</v>
      </c>
      <c r="H87" s="15" t="s">
        <v>353</v>
      </c>
      <c r="I87" s="14" t="s">
        <v>417</v>
      </c>
      <c r="J87" s="14" t="s">
        <v>471</v>
      </c>
      <c r="K87" s="15" t="s">
        <v>473</v>
      </c>
      <c r="L87" s="14" t="s">
        <v>427</v>
      </c>
      <c r="M87" s="16">
        <v>60</v>
      </c>
      <c r="N87" s="17">
        <v>100</v>
      </c>
      <c r="O87" s="17">
        <f t="shared" si="1"/>
        <v>6000</v>
      </c>
      <c r="P87" s="18" t="s">
        <v>428</v>
      </c>
      <c r="Q87" s="18" t="s">
        <v>432</v>
      </c>
      <c r="R87" s="18" t="s">
        <v>458</v>
      </c>
    </row>
    <row r="88" spans="1:18" s="2" customFormat="1" ht="90" customHeight="1" x14ac:dyDescent="0.25">
      <c r="A88" s="6"/>
      <c r="B88" s="14" t="s">
        <v>90</v>
      </c>
      <c r="C88" s="14" t="s">
        <v>102</v>
      </c>
      <c r="D88" s="14" t="s">
        <v>178</v>
      </c>
      <c r="E88" s="14" t="s">
        <v>272</v>
      </c>
      <c r="F88" s="14" t="s">
        <v>313</v>
      </c>
      <c r="G88" s="15" t="s">
        <v>345</v>
      </c>
      <c r="H88" s="15" t="s">
        <v>356</v>
      </c>
      <c r="I88" s="14" t="s">
        <v>417</v>
      </c>
      <c r="J88" s="14" t="s">
        <v>471</v>
      </c>
      <c r="K88" s="15" t="s">
        <v>473</v>
      </c>
      <c r="L88" s="14" t="s">
        <v>427</v>
      </c>
      <c r="M88" s="16">
        <v>39</v>
      </c>
      <c r="N88" s="17">
        <v>80</v>
      </c>
      <c r="O88" s="17">
        <f t="shared" si="1"/>
        <v>3120</v>
      </c>
      <c r="P88" s="18" t="s">
        <v>428</v>
      </c>
      <c r="Q88" s="18" t="s">
        <v>432</v>
      </c>
      <c r="R88" s="18" t="s">
        <v>461</v>
      </c>
    </row>
    <row r="89" spans="1:18" s="2" customFormat="1" ht="90" customHeight="1" x14ac:dyDescent="0.25">
      <c r="A89" s="6"/>
      <c r="B89" s="14" t="s">
        <v>91</v>
      </c>
      <c r="C89" s="14" t="s">
        <v>102</v>
      </c>
      <c r="D89" s="14" t="s">
        <v>179</v>
      </c>
      <c r="E89" s="14" t="s">
        <v>273</v>
      </c>
      <c r="F89" s="14" t="s">
        <v>314</v>
      </c>
      <c r="G89" s="15" t="s">
        <v>346</v>
      </c>
      <c r="H89" s="15" t="s">
        <v>409</v>
      </c>
      <c r="I89" s="14" t="s">
        <v>417</v>
      </c>
      <c r="J89" s="14" t="s">
        <v>471</v>
      </c>
      <c r="K89" s="15" t="s">
        <v>426</v>
      </c>
      <c r="L89" s="14" t="s">
        <v>427</v>
      </c>
      <c r="M89" s="16">
        <v>6</v>
      </c>
      <c r="N89" s="17">
        <v>55</v>
      </c>
      <c r="O89" s="17">
        <f t="shared" si="1"/>
        <v>330</v>
      </c>
      <c r="P89" s="18" t="s">
        <v>428</v>
      </c>
      <c r="Q89" s="18" t="s">
        <v>452</v>
      </c>
      <c r="R89" s="18" t="s">
        <v>466</v>
      </c>
    </row>
    <row r="90" spans="1:18" s="2" customFormat="1" ht="90" customHeight="1" x14ac:dyDescent="0.25">
      <c r="A90" s="6"/>
      <c r="B90" s="14" t="s">
        <v>92</v>
      </c>
      <c r="C90" s="14" t="s">
        <v>102</v>
      </c>
      <c r="D90" s="14" t="s">
        <v>180</v>
      </c>
      <c r="E90" s="14" t="s">
        <v>274</v>
      </c>
      <c r="F90" s="14" t="s">
        <v>315</v>
      </c>
      <c r="G90" s="15" t="s">
        <v>347</v>
      </c>
      <c r="H90" s="15" t="s">
        <v>410</v>
      </c>
      <c r="I90" s="14" t="s">
        <v>417</v>
      </c>
      <c r="J90" s="14" t="s">
        <v>471</v>
      </c>
      <c r="K90" s="15" t="s">
        <v>472</v>
      </c>
      <c r="L90" s="14" t="s">
        <v>427</v>
      </c>
      <c r="M90" s="16">
        <v>39</v>
      </c>
      <c r="N90" s="17">
        <v>195</v>
      </c>
      <c r="O90" s="17">
        <f t="shared" si="1"/>
        <v>7605</v>
      </c>
      <c r="P90" s="18" t="s">
        <v>428</v>
      </c>
      <c r="Q90" s="18" t="s">
        <v>432</v>
      </c>
      <c r="R90" s="18" t="s">
        <v>467</v>
      </c>
    </row>
    <row r="91" spans="1:18" s="2" customFormat="1" ht="90" customHeight="1" x14ac:dyDescent="0.25">
      <c r="A91" s="6"/>
      <c r="B91" s="14" t="s">
        <v>93</v>
      </c>
      <c r="C91" s="14" t="s">
        <v>102</v>
      </c>
      <c r="D91" s="14" t="s">
        <v>181</v>
      </c>
      <c r="E91" s="14" t="s">
        <v>275</v>
      </c>
      <c r="F91" s="14" t="s">
        <v>313</v>
      </c>
      <c r="G91" s="15" t="s">
        <v>345</v>
      </c>
      <c r="H91" s="15" t="s">
        <v>408</v>
      </c>
      <c r="I91" s="14" t="s">
        <v>417</v>
      </c>
      <c r="J91" s="14" t="s">
        <v>471</v>
      </c>
      <c r="K91" s="15" t="s">
        <v>473</v>
      </c>
      <c r="L91" s="14" t="s">
        <v>427</v>
      </c>
      <c r="M91" s="16">
        <v>17</v>
      </c>
      <c r="N91" s="17">
        <v>80</v>
      </c>
      <c r="O91" s="17">
        <f t="shared" si="1"/>
        <v>1360</v>
      </c>
      <c r="P91" s="18" t="s">
        <v>428</v>
      </c>
      <c r="Q91" s="18" t="s">
        <v>432</v>
      </c>
      <c r="R91" s="18" t="s">
        <v>458</v>
      </c>
    </row>
    <row r="92" spans="1:18" s="2" customFormat="1" ht="90" customHeight="1" x14ac:dyDescent="0.25">
      <c r="A92" s="6"/>
      <c r="B92" s="14" t="s">
        <v>94</v>
      </c>
      <c r="C92" s="14" t="s">
        <v>102</v>
      </c>
      <c r="D92" s="14" t="s">
        <v>182</v>
      </c>
      <c r="E92" s="14" t="s">
        <v>276</v>
      </c>
      <c r="F92" s="14" t="s">
        <v>284</v>
      </c>
      <c r="G92" s="15" t="s">
        <v>316</v>
      </c>
      <c r="H92" s="15" t="s">
        <v>358</v>
      </c>
      <c r="I92" s="14" t="s">
        <v>417</v>
      </c>
      <c r="J92" s="14" t="s">
        <v>471</v>
      </c>
      <c r="K92" s="15" t="s">
        <v>474</v>
      </c>
      <c r="L92" s="14" t="s">
        <v>427</v>
      </c>
      <c r="M92" s="16">
        <v>49</v>
      </c>
      <c r="N92" s="17">
        <v>170</v>
      </c>
      <c r="O92" s="17">
        <f t="shared" si="1"/>
        <v>8330</v>
      </c>
      <c r="P92" s="18" t="s">
        <v>428</v>
      </c>
      <c r="Q92" s="18" t="s">
        <v>439</v>
      </c>
      <c r="R92" s="18" t="s">
        <v>457</v>
      </c>
    </row>
    <row r="93" spans="1:18" s="2" customFormat="1" ht="90" customHeight="1" x14ac:dyDescent="0.25">
      <c r="A93" s="6"/>
      <c r="B93" s="14" t="s">
        <v>95</v>
      </c>
      <c r="C93" s="14" t="s">
        <v>102</v>
      </c>
      <c r="D93" s="14" t="s">
        <v>183</v>
      </c>
      <c r="E93" s="14" t="s">
        <v>277</v>
      </c>
      <c r="F93" s="14" t="s">
        <v>284</v>
      </c>
      <c r="G93" s="15" t="s">
        <v>316</v>
      </c>
      <c r="H93" s="15" t="s">
        <v>411</v>
      </c>
      <c r="I93" s="14" t="s">
        <v>417</v>
      </c>
      <c r="J93" s="14" t="s">
        <v>470</v>
      </c>
      <c r="K93" s="15" t="s">
        <v>422</v>
      </c>
      <c r="L93" s="14" t="s">
        <v>427</v>
      </c>
      <c r="M93" s="16">
        <v>26</v>
      </c>
      <c r="N93" s="17">
        <v>755</v>
      </c>
      <c r="O93" s="17">
        <f t="shared" si="1"/>
        <v>19630</v>
      </c>
      <c r="P93" s="18" t="s">
        <v>428</v>
      </c>
      <c r="Q93" s="18" t="s">
        <v>436</v>
      </c>
      <c r="R93" s="18" t="s">
        <v>460</v>
      </c>
    </row>
    <row r="94" spans="1:18" s="2" customFormat="1" ht="90" customHeight="1" x14ac:dyDescent="0.25">
      <c r="A94" s="6"/>
      <c r="B94" s="14" t="s">
        <v>96</v>
      </c>
      <c r="C94" s="14" t="s">
        <v>102</v>
      </c>
      <c r="D94" s="14" t="s">
        <v>184</v>
      </c>
      <c r="E94" s="14" t="s">
        <v>278</v>
      </c>
      <c r="F94" s="14" t="s">
        <v>284</v>
      </c>
      <c r="G94" s="15" t="s">
        <v>316</v>
      </c>
      <c r="H94" s="15" t="s">
        <v>412</v>
      </c>
      <c r="I94" s="14" t="s">
        <v>417</v>
      </c>
      <c r="J94" s="14" t="s">
        <v>470</v>
      </c>
      <c r="K94" s="15" t="s">
        <v>422</v>
      </c>
      <c r="L94" s="14" t="s">
        <v>427</v>
      </c>
      <c r="M94" s="16">
        <v>22</v>
      </c>
      <c r="N94" s="17">
        <v>1095</v>
      </c>
      <c r="O94" s="17">
        <f t="shared" si="1"/>
        <v>24090</v>
      </c>
      <c r="P94" s="18" t="s">
        <v>430</v>
      </c>
      <c r="Q94" s="18" t="s">
        <v>439</v>
      </c>
      <c r="R94" s="18" t="s">
        <v>460</v>
      </c>
    </row>
    <row r="95" spans="1:18" s="2" customFormat="1" ht="90" customHeight="1" x14ac:dyDescent="0.25">
      <c r="A95" s="6"/>
      <c r="B95" s="14" t="s">
        <v>97</v>
      </c>
      <c r="C95" s="14" t="s">
        <v>102</v>
      </c>
      <c r="D95" s="14" t="s">
        <v>185</v>
      </c>
      <c r="E95" s="14" t="s">
        <v>279</v>
      </c>
      <c r="F95" s="14" t="s">
        <v>284</v>
      </c>
      <c r="G95" s="15" t="s">
        <v>316</v>
      </c>
      <c r="H95" s="15" t="s">
        <v>362</v>
      </c>
      <c r="I95" s="14" t="s">
        <v>417</v>
      </c>
      <c r="J95" s="14" t="s">
        <v>470</v>
      </c>
      <c r="K95" s="15" t="s">
        <v>422</v>
      </c>
      <c r="L95" s="14" t="s">
        <v>427</v>
      </c>
      <c r="M95" s="16">
        <v>32</v>
      </c>
      <c r="N95" s="17">
        <v>1195</v>
      </c>
      <c r="O95" s="17">
        <f t="shared" si="1"/>
        <v>38240</v>
      </c>
      <c r="P95" s="18" t="s">
        <v>428</v>
      </c>
      <c r="Q95" s="18" t="s">
        <v>439</v>
      </c>
      <c r="R95" s="18" t="s">
        <v>460</v>
      </c>
    </row>
    <row r="96" spans="1:18" s="2" customFormat="1" ht="90" customHeight="1" x14ac:dyDescent="0.25">
      <c r="A96" s="6"/>
      <c r="B96" s="14" t="s">
        <v>98</v>
      </c>
      <c r="C96" s="14" t="s">
        <v>102</v>
      </c>
      <c r="D96" s="14" t="s">
        <v>186</v>
      </c>
      <c r="E96" s="14" t="s">
        <v>280</v>
      </c>
      <c r="F96" s="14" t="s">
        <v>284</v>
      </c>
      <c r="G96" s="15" t="s">
        <v>316</v>
      </c>
      <c r="H96" s="15" t="s">
        <v>413</v>
      </c>
      <c r="I96" s="14" t="s">
        <v>417</v>
      </c>
      <c r="J96" s="14" t="s">
        <v>470</v>
      </c>
      <c r="K96" s="15" t="s">
        <v>422</v>
      </c>
      <c r="L96" s="14" t="s">
        <v>427</v>
      </c>
      <c r="M96" s="16">
        <v>122</v>
      </c>
      <c r="N96" s="17">
        <v>1145</v>
      </c>
      <c r="O96" s="17">
        <f t="shared" si="1"/>
        <v>139690</v>
      </c>
      <c r="P96" s="18" t="s">
        <v>428</v>
      </c>
      <c r="Q96" s="18" t="s">
        <v>453</v>
      </c>
      <c r="R96" s="18" t="s">
        <v>468</v>
      </c>
    </row>
    <row r="97" spans="1:18" s="2" customFormat="1" ht="90" customHeight="1" x14ac:dyDescent="0.25">
      <c r="A97" s="6"/>
      <c r="B97" s="14" t="s">
        <v>99</v>
      </c>
      <c r="C97" s="14" t="s">
        <v>102</v>
      </c>
      <c r="D97" s="14" t="s">
        <v>187</v>
      </c>
      <c r="E97" s="14" t="s">
        <v>281</v>
      </c>
      <c r="F97" s="14" t="s">
        <v>284</v>
      </c>
      <c r="G97" s="15" t="s">
        <v>316</v>
      </c>
      <c r="H97" s="15" t="s">
        <v>414</v>
      </c>
      <c r="I97" s="14" t="s">
        <v>417</v>
      </c>
      <c r="J97" s="14" t="s">
        <v>470</v>
      </c>
      <c r="K97" s="15" t="s">
        <v>422</v>
      </c>
      <c r="L97" s="14" t="s">
        <v>427</v>
      </c>
      <c r="M97" s="16">
        <v>27</v>
      </c>
      <c r="N97" s="17">
        <v>1845</v>
      </c>
      <c r="O97" s="17">
        <f t="shared" si="1"/>
        <v>49815</v>
      </c>
      <c r="P97" s="18" t="s">
        <v>428</v>
      </c>
      <c r="Q97" s="18" t="s">
        <v>453</v>
      </c>
      <c r="R97" s="18" t="s">
        <v>460</v>
      </c>
    </row>
    <row r="98" spans="1:18" s="2" customFormat="1" ht="90" customHeight="1" x14ac:dyDescent="0.25">
      <c r="A98" s="6"/>
      <c r="B98" s="14" t="s">
        <v>100</v>
      </c>
      <c r="C98" s="14" t="s">
        <v>102</v>
      </c>
      <c r="D98" s="14" t="s">
        <v>188</v>
      </c>
      <c r="E98" s="14" t="s">
        <v>282</v>
      </c>
      <c r="F98" s="14" t="s">
        <v>284</v>
      </c>
      <c r="G98" s="15" t="s">
        <v>316</v>
      </c>
      <c r="H98" s="15" t="s">
        <v>415</v>
      </c>
      <c r="I98" s="14" t="s">
        <v>417</v>
      </c>
      <c r="J98" s="14" t="s">
        <v>470</v>
      </c>
      <c r="K98" s="15" t="s">
        <v>419</v>
      </c>
      <c r="L98" s="14" t="s">
        <v>427</v>
      </c>
      <c r="M98" s="16">
        <v>29</v>
      </c>
      <c r="N98" s="17">
        <v>515</v>
      </c>
      <c r="O98" s="17">
        <f t="shared" si="1"/>
        <v>14935</v>
      </c>
      <c r="P98" s="18" t="s">
        <v>428</v>
      </c>
      <c r="Q98" s="18" t="s">
        <v>439</v>
      </c>
      <c r="R98" s="18" t="s">
        <v>468</v>
      </c>
    </row>
    <row r="99" spans="1:18" s="2" customFormat="1" ht="90" customHeight="1" x14ac:dyDescent="0.25">
      <c r="A99" s="6"/>
      <c r="B99" s="14" t="s">
        <v>101</v>
      </c>
      <c r="C99" s="14" t="s">
        <v>102</v>
      </c>
      <c r="D99" s="14" t="s">
        <v>189</v>
      </c>
      <c r="E99" s="14" t="s">
        <v>283</v>
      </c>
      <c r="F99" s="14" t="s">
        <v>284</v>
      </c>
      <c r="G99" s="15" t="s">
        <v>316</v>
      </c>
      <c r="H99" s="15" t="s">
        <v>416</v>
      </c>
      <c r="I99" s="14" t="s">
        <v>417</v>
      </c>
      <c r="J99" s="14" t="s">
        <v>470</v>
      </c>
      <c r="K99" s="15" t="s">
        <v>419</v>
      </c>
      <c r="L99" s="14" t="s">
        <v>427</v>
      </c>
      <c r="M99" s="16">
        <v>1</v>
      </c>
      <c r="N99" s="17">
        <v>515</v>
      </c>
      <c r="O99" s="17">
        <f t="shared" si="1"/>
        <v>515</v>
      </c>
      <c r="P99" s="18" t="s">
        <v>430</v>
      </c>
      <c r="Q99" s="18" t="s">
        <v>439</v>
      </c>
      <c r="R99" s="18" t="s">
        <v>468</v>
      </c>
    </row>
  </sheetData>
  <mergeCells count="2">
    <mergeCell ref="A2:R2"/>
    <mergeCell ref="A1:R1"/>
  </mergeCells>
  <pageMargins left="0.25" right="0.25" top="0.75" bottom="0.75" header="0.3" footer="0.3"/>
  <pageSetup paperSize="8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TUMI OFFER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2021-05-27T13:32:54Z</cp:lastPrinted>
  <dcterms:created xsi:type="dcterms:W3CDTF">2016-01-26T17:18:08Z</dcterms:created>
  <dcterms:modified xsi:type="dcterms:W3CDTF">2021-07-22T08:54:47Z</dcterms:modified>
</cp:coreProperties>
</file>